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3e99b3c1066a355/Plocha/KSD2024/pátekk_2/"/>
    </mc:Choice>
  </mc:AlternateContent>
  <xr:revisionPtr revIDLastSave="1" documentId="11_CF2956E0FEE8857DDCF73D368986EFEA9A9D1DDF" xr6:coauthVersionLast="47" xr6:coauthVersionMax="47" xr10:uidLastSave="{874B45EE-3ABC-4402-9FB5-4F5A067A79F5}"/>
  <bookViews>
    <workbookView xWindow="8475" yWindow="585" windowWidth="23235" windowHeight="19710" xr2:uid="{00000000-000D-0000-FFFF-FFFF00000000}"/>
  </bookViews>
  <sheets>
    <sheet name="Týmy" sheetId="4" r:id="rId1"/>
  </sheets>
  <definedNames>
    <definedName name="_xlnm.Print_Area" localSheetId="0">Týmy!$H$22:$AK$56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56" i="4" l="1"/>
  <c r="BK56" i="4"/>
  <c r="BJ56" i="4"/>
  <c r="BI56" i="4"/>
  <c r="AJ56" i="4" s="1"/>
  <c r="BH56" i="4"/>
  <c r="BE56" i="4"/>
  <c r="BD56" i="4"/>
  <c r="BC56" i="4"/>
  <c r="AC56" i="4" s="1"/>
  <c r="BB56" i="4"/>
  <c r="BA56" i="4"/>
  <c r="AX56" i="4"/>
  <c r="AW56" i="4"/>
  <c r="V56" i="4" s="1"/>
  <c r="AV56" i="4"/>
  <c r="AU56" i="4"/>
  <c r="AT56" i="4"/>
  <c r="AQ56" i="4"/>
  <c r="AP56" i="4"/>
  <c r="AO56" i="4"/>
  <c r="AN56" i="4"/>
  <c r="AM56" i="4"/>
  <c r="O56" i="4" s="1"/>
  <c r="BL55" i="4"/>
  <c r="BK55" i="4"/>
  <c r="BJ55" i="4"/>
  <c r="BI55" i="4"/>
  <c r="AJ55" i="4" s="1"/>
  <c r="BH55" i="4"/>
  <c r="BE55" i="4"/>
  <c r="BD55" i="4"/>
  <c r="BC55" i="4"/>
  <c r="AC55" i="4" s="1"/>
  <c r="BB55" i="4"/>
  <c r="BA55" i="4"/>
  <c r="AX55" i="4"/>
  <c r="AW55" i="4"/>
  <c r="AV55" i="4"/>
  <c r="AU55" i="4"/>
  <c r="AT55" i="4"/>
  <c r="AQ55" i="4"/>
  <c r="AP55" i="4"/>
  <c r="AO55" i="4"/>
  <c r="AN55" i="4"/>
  <c r="AM55" i="4"/>
  <c r="O55" i="4" s="1"/>
  <c r="BL54" i="4"/>
  <c r="BK54" i="4"/>
  <c r="AJ54" i="4" s="1"/>
  <c r="BJ54" i="4"/>
  <c r="BI54" i="4"/>
  <c r="BH54" i="4"/>
  <c r="BE54" i="4"/>
  <c r="BD54" i="4"/>
  <c r="BC54" i="4"/>
  <c r="BB54" i="4"/>
  <c r="BA54" i="4"/>
  <c r="AX54" i="4"/>
  <c r="AW54" i="4"/>
  <c r="AV54" i="4"/>
  <c r="AU54" i="4"/>
  <c r="AT54" i="4"/>
  <c r="AQ54" i="4"/>
  <c r="AP54" i="4"/>
  <c r="AO54" i="4"/>
  <c r="AN54" i="4"/>
  <c r="AM54" i="4"/>
  <c r="O54" i="4" s="1"/>
  <c r="V54" i="4"/>
  <c r="BL53" i="4"/>
  <c r="BK53" i="4"/>
  <c r="BJ53" i="4"/>
  <c r="AJ53" i="4" s="1"/>
  <c r="BI53" i="4"/>
  <c r="BH53" i="4"/>
  <c r="BE53" i="4"/>
  <c r="BD53" i="4"/>
  <c r="BC53" i="4"/>
  <c r="BB53" i="4"/>
  <c r="BA53" i="4"/>
  <c r="AX53" i="4"/>
  <c r="AW53" i="4"/>
  <c r="AV53" i="4"/>
  <c r="AU53" i="4"/>
  <c r="AT53" i="4"/>
  <c r="V53" i="4" s="1"/>
  <c r="AQ53" i="4"/>
  <c r="AP53" i="4"/>
  <c r="AO53" i="4"/>
  <c r="AN53" i="4"/>
  <c r="AM53" i="4"/>
  <c r="O53" i="4"/>
  <c r="BL52" i="4"/>
  <c r="BK52" i="4"/>
  <c r="BJ52" i="4"/>
  <c r="BI52" i="4"/>
  <c r="AJ52" i="4" s="1"/>
  <c r="BH52" i="4"/>
  <c r="BE52" i="4"/>
  <c r="BD52" i="4"/>
  <c r="BC52" i="4"/>
  <c r="AC52" i="4" s="1"/>
  <c r="BB52" i="4"/>
  <c r="BA52" i="4"/>
  <c r="AX52" i="4"/>
  <c r="AW52" i="4"/>
  <c r="V52" i="4" s="1"/>
  <c r="AV52" i="4"/>
  <c r="AU52" i="4"/>
  <c r="AT52" i="4"/>
  <c r="AQ52" i="4"/>
  <c r="AP52" i="4"/>
  <c r="AO52" i="4"/>
  <c r="AN52" i="4"/>
  <c r="AM52" i="4"/>
  <c r="O52" i="4" s="1"/>
  <c r="BL51" i="4"/>
  <c r="BK51" i="4"/>
  <c r="BJ51" i="4"/>
  <c r="BI51" i="4"/>
  <c r="BH51" i="4"/>
  <c r="BE51" i="4"/>
  <c r="BD51" i="4"/>
  <c r="BC51" i="4"/>
  <c r="BB51" i="4"/>
  <c r="BA51" i="4"/>
  <c r="AX51" i="4"/>
  <c r="AW51" i="4"/>
  <c r="AV51" i="4"/>
  <c r="AU51" i="4"/>
  <c r="AT51" i="4"/>
  <c r="AQ51" i="4"/>
  <c r="AP51" i="4"/>
  <c r="AO51" i="4"/>
  <c r="AN51" i="4"/>
  <c r="AM51" i="4"/>
  <c r="O51" i="4" s="1"/>
  <c r="V51" i="4"/>
  <c r="BL50" i="4"/>
  <c r="BK50" i="4"/>
  <c r="BJ50" i="4"/>
  <c r="AJ50" i="4" s="1"/>
  <c r="BI50" i="4"/>
  <c r="BH50" i="4"/>
  <c r="BE50" i="4"/>
  <c r="BD50" i="4"/>
  <c r="BC50" i="4"/>
  <c r="BB50" i="4"/>
  <c r="BA50" i="4"/>
  <c r="AX50" i="4"/>
  <c r="AW50" i="4"/>
  <c r="AV50" i="4"/>
  <c r="AU50" i="4"/>
  <c r="AT50" i="4"/>
  <c r="V50" i="4" s="1"/>
  <c r="AQ50" i="4"/>
  <c r="AP50" i="4"/>
  <c r="AO50" i="4"/>
  <c r="AN50" i="4"/>
  <c r="AM50" i="4"/>
  <c r="O50" i="4"/>
  <c r="BL49" i="4"/>
  <c r="BK49" i="4"/>
  <c r="BJ49" i="4"/>
  <c r="BI49" i="4"/>
  <c r="AJ49" i="4" s="1"/>
  <c r="BH49" i="4"/>
  <c r="BE49" i="4"/>
  <c r="BD49" i="4"/>
  <c r="BC49" i="4"/>
  <c r="AC49" i="4" s="1"/>
  <c r="BB49" i="4"/>
  <c r="BA49" i="4"/>
  <c r="AX49" i="4"/>
  <c r="AW49" i="4"/>
  <c r="V49" i="4" s="1"/>
  <c r="AV49" i="4"/>
  <c r="AU49" i="4"/>
  <c r="AT49" i="4"/>
  <c r="AQ49" i="4"/>
  <c r="AP49" i="4"/>
  <c r="AO49" i="4"/>
  <c r="AN49" i="4"/>
  <c r="AM49" i="4"/>
  <c r="O49" i="4" s="1"/>
  <c r="BL48" i="4"/>
  <c r="BK48" i="4"/>
  <c r="BJ48" i="4"/>
  <c r="BI48" i="4"/>
  <c r="BH48" i="4"/>
  <c r="BE48" i="4"/>
  <c r="BD48" i="4"/>
  <c r="BC48" i="4"/>
  <c r="BB48" i="4"/>
  <c r="BA48" i="4"/>
  <c r="AX48" i="4"/>
  <c r="AW48" i="4"/>
  <c r="AV48" i="4"/>
  <c r="AU48" i="4"/>
  <c r="AT48" i="4"/>
  <c r="V48" i="4" s="1"/>
  <c r="AQ48" i="4"/>
  <c r="AP48" i="4"/>
  <c r="O48" i="4" s="1"/>
  <c r="AO48" i="4"/>
  <c r="AN48" i="4"/>
  <c r="AM48" i="4"/>
  <c r="AJ48" i="4"/>
  <c r="BL47" i="4"/>
  <c r="BK47" i="4"/>
  <c r="AJ47" i="4" s="1"/>
  <c r="BJ47" i="4"/>
  <c r="BI47" i="4"/>
  <c r="BH47" i="4"/>
  <c r="BE47" i="4"/>
  <c r="BD47" i="4"/>
  <c r="BC47" i="4"/>
  <c r="BB47" i="4"/>
  <c r="BA47" i="4"/>
  <c r="AX47" i="4"/>
  <c r="AW47" i="4"/>
  <c r="AV47" i="4"/>
  <c r="AU47" i="4"/>
  <c r="AT47" i="4"/>
  <c r="AQ47" i="4"/>
  <c r="AP47" i="4"/>
  <c r="AO47" i="4"/>
  <c r="AN47" i="4"/>
  <c r="AM47" i="4"/>
  <c r="O47" i="4" s="1"/>
  <c r="V47" i="4"/>
  <c r="BL46" i="4"/>
  <c r="BK46" i="4"/>
  <c r="BJ46" i="4"/>
  <c r="AJ46" i="4" s="1"/>
  <c r="BI46" i="4"/>
  <c r="BH46" i="4"/>
  <c r="BE46" i="4"/>
  <c r="BD46" i="4"/>
  <c r="BC46" i="4"/>
  <c r="BB46" i="4"/>
  <c r="BA46" i="4"/>
  <c r="AX46" i="4"/>
  <c r="AW46" i="4"/>
  <c r="AV46" i="4"/>
  <c r="AU46" i="4"/>
  <c r="AT46" i="4"/>
  <c r="V46" i="4" s="1"/>
  <c r="AQ46" i="4"/>
  <c r="AP46" i="4"/>
  <c r="AO46" i="4"/>
  <c r="AN46" i="4"/>
  <c r="AM46" i="4"/>
  <c r="O46" i="4"/>
  <c r="BL45" i="4"/>
  <c r="BK45" i="4"/>
  <c r="BJ45" i="4"/>
  <c r="BI45" i="4"/>
  <c r="AJ45" i="4" s="1"/>
  <c r="BH45" i="4"/>
  <c r="BE45" i="4"/>
  <c r="BD45" i="4"/>
  <c r="BC45" i="4"/>
  <c r="AC45" i="4" s="1"/>
  <c r="BB45" i="4"/>
  <c r="BA45" i="4"/>
  <c r="AX45" i="4"/>
  <c r="AW45" i="4"/>
  <c r="V45" i="4" s="1"/>
  <c r="AV45" i="4"/>
  <c r="AU45" i="4"/>
  <c r="AT45" i="4"/>
  <c r="AQ45" i="4"/>
  <c r="AP45" i="4"/>
  <c r="AO45" i="4"/>
  <c r="AN45" i="4"/>
  <c r="AM45" i="4"/>
  <c r="O45" i="4" s="1"/>
  <c r="BL44" i="4"/>
  <c r="BK44" i="4"/>
  <c r="BJ44" i="4"/>
  <c r="BI44" i="4"/>
  <c r="BH44" i="4"/>
  <c r="BE44" i="4"/>
  <c r="BD44" i="4"/>
  <c r="BC44" i="4"/>
  <c r="BB44" i="4"/>
  <c r="BA44" i="4"/>
  <c r="AX44" i="4"/>
  <c r="AW44" i="4"/>
  <c r="AV44" i="4"/>
  <c r="AU44" i="4"/>
  <c r="AT44" i="4"/>
  <c r="V44" i="4" s="1"/>
  <c r="AQ44" i="4"/>
  <c r="AP44" i="4"/>
  <c r="O44" i="4" s="1"/>
  <c r="AO44" i="4"/>
  <c r="AN44" i="4"/>
  <c r="AM44" i="4"/>
  <c r="AJ44" i="4"/>
  <c r="BL43" i="4"/>
  <c r="BK43" i="4"/>
  <c r="AJ43" i="4" s="1"/>
  <c r="BJ43" i="4"/>
  <c r="BI43" i="4"/>
  <c r="BH43" i="4"/>
  <c r="BE43" i="4"/>
  <c r="BD43" i="4"/>
  <c r="BC43" i="4"/>
  <c r="BB43" i="4"/>
  <c r="BA43" i="4"/>
  <c r="AX43" i="4"/>
  <c r="AW43" i="4"/>
  <c r="AV43" i="4"/>
  <c r="AU43" i="4"/>
  <c r="AT43" i="4"/>
  <c r="AQ43" i="4"/>
  <c r="AP43" i="4"/>
  <c r="AO43" i="4"/>
  <c r="AN43" i="4"/>
  <c r="AM43" i="4"/>
  <c r="O43" i="4" s="1"/>
  <c r="V43" i="4"/>
  <c r="BL42" i="4"/>
  <c r="BK42" i="4"/>
  <c r="BJ42" i="4"/>
  <c r="AJ42" i="4" s="1"/>
  <c r="BI42" i="4"/>
  <c r="BH42" i="4"/>
  <c r="BE42" i="4"/>
  <c r="BD42" i="4"/>
  <c r="BC42" i="4"/>
  <c r="BB42" i="4"/>
  <c r="BA42" i="4"/>
  <c r="AX42" i="4"/>
  <c r="AW42" i="4"/>
  <c r="AV42" i="4"/>
  <c r="AU42" i="4"/>
  <c r="AT42" i="4"/>
  <c r="V42" i="4" s="1"/>
  <c r="AQ42" i="4"/>
  <c r="AP42" i="4"/>
  <c r="AO42" i="4"/>
  <c r="AN42" i="4"/>
  <c r="AM42" i="4"/>
  <c r="O42" i="4"/>
  <c r="BL41" i="4"/>
  <c r="BK41" i="4"/>
  <c r="BJ41" i="4"/>
  <c r="BI41" i="4"/>
  <c r="AJ41" i="4" s="1"/>
  <c r="BH41" i="4"/>
  <c r="BE41" i="4"/>
  <c r="BD41" i="4"/>
  <c r="BC41" i="4"/>
  <c r="AC41" i="4" s="1"/>
  <c r="BB41" i="4"/>
  <c r="BA41" i="4"/>
  <c r="AX41" i="4"/>
  <c r="AW41" i="4"/>
  <c r="V41" i="4" s="1"/>
  <c r="AV41" i="4"/>
  <c r="AU41" i="4"/>
  <c r="AT41" i="4"/>
  <c r="AQ41" i="4"/>
  <c r="AP41" i="4"/>
  <c r="AO41" i="4"/>
  <c r="AN41" i="4"/>
  <c r="AM41" i="4"/>
  <c r="O41" i="4" s="1"/>
  <c r="BL40" i="4"/>
  <c r="BK40" i="4"/>
  <c r="BJ40" i="4"/>
  <c r="BI40" i="4"/>
  <c r="BH40" i="4"/>
  <c r="BE40" i="4"/>
  <c r="BD40" i="4"/>
  <c r="BC40" i="4"/>
  <c r="BB40" i="4"/>
  <c r="BA40" i="4"/>
  <c r="AX40" i="4"/>
  <c r="AW40" i="4"/>
  <c r="AV40" i="4"/>
  <c r="AU40" i="4"/>
  <c r="AT40" i="4"/>
  <c r="V40" i="4" s="1"/>
  <c r="AQ40" i="4"/>
  <c r="AP40" i="4"/>
  <c r="AO40" i="4"/>
  <c r="AN40" i="4"/>
  <c r="AM40" i="4"/>
  <c r="O40" i="4" s="1"/>
  <c r="AJ40" i="4"/>
  <c r="BL39" i="4"/>
  <c r="BK39" i="4"/>
  <c r="BJ39" i="4"/>
  <c r="BI39" i="4"/>
  <c r="BH39" i="4"/>
  <c r="BE39" i="4"/>
  <c r="BD39" i="4"/>
  <c r="BC39" i="4"/>
  <c r="BB39" i="4"/>
  <c r="BA39" i="4"/>
  <c r="AX39" i="4"/>
  <c r="AW39" i="4"/>
  <c r="AV39" i="4"/>
  <c r="AU39" i="4"/>
  <c r="V39" i="4" s="1"/>
  <c r="AT39" i="4"/>
  <c r="AQ39" i="4"/>
  <c r="AP39" i="4"/>
  <c r="AO39" i="4"/>
  <c r="AN39" i="4"/>
  <c r="AM39" i="4"/>
  <c r="O39" i="4"/>
  <c r="BL38" i="4"/>
  <c r="BK38" i="4"/>
  <c r="BJ38" i="4"/>
  <c r="BI38" i="4"/>
  <c r="BH38" i="4"/>
  <c r="BE38" i="4"/>
  <c r="BD38" i="4"/>
  <c r="BC38" i="4"/>
  <c r="AC38" i="4" s="1"/>
  <c r="BB38" i="4"/>
  <c r="BA38" i="4"/>
  <c r="AX38" i="4"/>
  <c r="AW38" i="4"/>
  <c r="V38" i="4" s="1"/>
  <c r="AV38" i="4"/>
  <c r="AU38" i="4"/>
  <c r="AT38" i="4"/>
  <c r="AQ38" i="4"/>
  <c r="AP38" i="4"/>
  <c r="AO38" i="4"/>
  <c r="AN38" i="4"/>
  <c r="AM38" i="4"/>
  <c r="O38" i="4" s="1"/>
  <c r="BL37" i="4"/>
  <c r="BK37" i="4"/>
  <c r="BJ37" i="4"/>
  <c r="BI37" i="4"/>
  <c r="BH37" i="4"/>
  <c r="BE37" i="4"/>
  <c r="BD37" i="4"/>
  <c r="BC37" i="4"/>
  <c r="BB37" i="4"/>
  <c r="BA37" i="4"/>
  <c r="AX37" i="4"/>
  <c r="AW37" i="4"/>
  <c r="AV37" i="4"/>
  <c r="AU37" i="4"/>
  <c r="AT37" i="4"/>
  <c r="V37" i="4" s="1"/>
  <c r="AQ37" i="4"/>
  <c r="AP37" i="4"/>
  <c r="AO37" i="4"/>
  <c r="AN37" i="4"/>
  <c r="AM37" i="4"/>
  <c r="O37" i="4"/>
  <c r="BL36" i="4"/>
  <c r="BK36" i="4"/>
  <c r="BJ36" i="4"/>
  <c r="BI36" i="4"/>
  <c r="BH36" i="4"/>
  <c r="BE36" i="4"/>
  <c r="BD36" i="4"/>
  <c r="BC36" i="4"/>
  <c r="AC36" i="4" s="1"/>
  <c r="BB36" i="4"/>
  <c r="BA36" i="4"/>
  <c r="AX36" i="4"/>
  <c r="AW36" i="4"/>
  <c r="V36" i="4" s="1"/>
  <c r="AV36" i="4"/>
  <c r="AU36" i="4"/>
  <c r="AT36" i="4"/>
  <c r="AQ36" i="4"/>
  <c r="AP36" i="4"/>
  <c r="AO36" i="4"/>
  <c r="AN36" i="4"/>
  <c r="AM36" i="4"/>
  <c r="O36" i="4" s="1"/>
  <c r="BL35" i="4"/>
  <c r="BK35" i="4"/>
  <c r="BJ35" i="4"/>
  <c r="BI35" i="4"/>
  <c r="BH35" i="4"/>
  <c r="BE35" i="4"/>
  <c r="BD35" i="4"/>
  <c r="BC35" i="4"/>
  <c r="BB35" i="4"/>
  <c r="BA35" i="4"/>
  <c r="AX35" i="4"/>
  <c r="AW35" i="4"/>
  <c r="AV35" i="4"/>
  <c r="AU35" i="4"/>
  <c r="AT35" i="4"/>
  <c r="V35" i="4" s="1"/>
  <c r="AQ35" i="4"/>
  <c r="AP35" i="4"/>
  <c r="AO35" i="4"/>
  <c r="AN35" i="4"/>
  <c r="AM35" i="4"/>
  <c r="O35" i="4"/>
  <c r="BL34" i="4"/>
  <c r="BK34" i="4"/>
  <c r="BJ34" i="4"/>
  <c r="BI34" i="4"/>
  <c r="BH34" i="4"/>
  <c r="BE34" i="4"/>
  <c r="BD34" i="4"/>
  <c r="BC34" i="4"/>
  <c r="AC34" i="4" s="1"/>
  <c r="BB34" i="4"/>
  <c r="BA34" i="4"/>
  <c r="AX34" i="4"/>
  <c r="AW34" i="4"/>
  <c r="V34" i="4" s="1"/>
  <c r="AV34" i="4"/>
  <c r="AU34" i="4"/>
  <c r="AT34" i="4"/>
  <c r="AQ34" i="4"/>
  <c r="AP34" i="4"/>
  <c r="AO34" i="4"/>
  <c r="AN34" i="4"/>
  <c r="AM34" i="4"/>
  <c r="O34" i="4" s="1"/>
  <c r="BL33" i="4"/>
  <c r="BK33" i="4"/>
  <c r="BJ33" i="4"/>
  <c r="BI33" i="4"/>
  <c r="BH33" i="4"/>
  <c r="BE33" i="4"/>
  <c r="BD33" i="4"/>
  <c r="BC33" i="4"/>
  <c r="BB33" i="4"/>
  <c r="BA33" i="4"/>
  <c r="AX33" i="4"/>
  <c r="AW33" i="4"/>
  <c r="AV33" i="4"/>
  <c r="AU33" i="4"/>
  <c r="AT33" i="4"/>
  <c r="AQ33" i="4"/>
  <c r="AP33" i="4"/>
  <c r="AO33" i="4"/>
  <c r="AN33" i="4"/>
  <c r="AM33" i="4"/>
  <c r="BL32" i="4"/>
  <c r="BK32" i="4"/>
  <c r="BJ32" i="4"/>
  <c r="BI32" i="4"/>
  <c r="BH32" i="4"/>
  <c r="BE32" i="4"/>
  <c r="BD32" i="4"/>
  <c r="BC32" i="4"/>
  <c r="BB32" i="4"/>
  <c r="BA32" i="4"/>
  <c r="AX32" i="4"/>
  <c r="AW32" i="4"/>
  <c r="AV32" i="4"/>
  <c r="AU32" i="4"/>
  <c r="AT32" i="4"/>
  <c r="AQ32" i="4"/>
  <c r="AP32" i="4"/>
  <c r="AO32" i="4"/>
  <c r="AN32" i="4"/>
  <c r="AM32" i="4"/>
  <c r="BL31" i="4"/>
  <c r="BK31" i="4"/>
  <c r="BJ31" i="4"/>
  <c r="BI31" i="4"/>
  <c r="BH31" i="4"/>
  <c r="BE31" i="4"/>
  <c r="BD31" i="4"/>
  <c r="BC31" i="4"/>
  <c r="BB31" i="4"/>
  <c r="BA31" i="4"/>
  <c r="AX31" i="4"/>
  <c r="AW31" i="4"/>
  <c r="AV31" i="4"/>
  <c r="AU31" i="4"/>
  <c r="AT31" i="4"/>
  <c r="AQ31" i="4"/>
  <c r="AP31" i="4"/>
  <c r="AO31" i="4"/>
  <c r="AN31" i="4"/>
  <c r="AM31" i="4"/>
  <c r="BL30" i="4"/>
  <c r="BK30" i="4"/>
  <c r="BJ30" i="4"/>
  <c r="BI30" i="4"/>
  <c r="BH30" i="4"/>
  <c r="BE30" i="4"/>
  <c r="BD30" i="4"/>
  <c r="BC30" i="4"/>
  <c r="BB30" i="4"/>
  <c r="BA30" i="4"/>
  <c r="AX30" i="4"/>
  <c r="AW30" i="4"/>
  <c r="AV30" i="4"/>
  <c r="AU30" i="4"/>
  <c r="AT30" i="4"/>
  <c r="AQ30" i="4"/>
  <c r="AP30" i="4"/>
  <c r="AO30" i="4"/>
  <c r="AN30" i="4"/>
  <c r="AM30" i="4"/>
  <c r="BL29" i="4"/>
  <c r="BK29" i="4"/>
  <c r="BJ29" i="4"/>
  <c r="BI29" i="4"/>
  <c r="BH29" i="4"/>
  <c r="BE29" i="4"/>
  <c r="BD29" i="4"/>
  <c r="BC29" i="4"/>
  <c r="BB29" i="4"/>
  <c r="BA29" i="4"/>
  <c r="AX29" i="4"/>
  <c r="AW29" i="4"/>
  <c r="AV29" i="4"/>
  <c r="AU29" i="4"/>
  <c r="AT29" i="4"/>
  <c r="AQ29" i="4"/>
  <c r="AP29" i="4"/>
  <c r="AO29" i="4"/>
  <c r="AN29" i="4"/>
  <c r="AM29" i="4"/>
  <c r="BL28" i="4"/>
  <c r="BK28" i="4"/>
  <c r="BJ28" i="4"/>
  <c r="BI28" i="4"/>
  <c r="BH28" i="4"/>
  <c r="BE28" i="4"/>
  <c r="BD28" i="4"/>
  <c r="BC28" i="4"/>
  <c r="BB28" i="4"/>
  <c r="BA28" i="4"/>
  <c r="AX28" i="4"/>
  <c r="AW28" i="4"/>
  <c r="AV28" i="4"/>
  <c r="AU28" i="4"/>
  <c r="AT28" i="4"/>
  <c r="AQ28" i="4"/>
  <c r="AP28" i="4"/>
  <c r="AO28" i="4"/>
  <c r="AN28" i="4"/>
  <c r="AM28" i="4"/>
  <c r="BL27" i="4"/>
  <c r="BK27" i="4"/>
  <c r="BJ27" i="4"/>
  <c r="BI27" i="4"/>
  <c r="BH27" i="4"/>
  <c r="BE27" i="4"/>
  <c r="BD27" i="4"/>
  <c r="BC27" i="4"/>
  <c r="BB27" i="4"/>
  <c r="BA27" i="4"/>
  <c r="AC27" i="4" s="1"/>
  <c r="AX27" i="4"/>
  <c r="AW27" i="4"/>
  <c r="AV27" i="4"/>
  <c r="AU27" i="4"/>
  <c r="AT27" i="4"/>
  <c r="AQ27" i="4"/>
  <c r="AP27" i="4"/>
  <c r="AO27" i="4"/>
  <c r="AN27" i="4"/>
  <c r="AM27" i="4"/>
  <c r="BL26" i="4"/>
  <c r="BK26" i="4"/>
  <c r="BJ26" i="4"/>
  <c r="BI26" i="4"/>
  <c r="BH26" i="4"/>
  <c r="BE26" i="4"/>
  <c r="BD26" i="4"/>
  <c r="BC26" i="4"/>
  <c r="BB26" i="4"/>
  <c r="BA26" i="4"/>
  <c r="AC26" i="4" s="1"/>
  <c r="AX26" i="4"/>
  <c r="AW26" i="4"/>
  <c r="AV26" i="4"/>
  <c r="AU26" i="4"/>
  <c r="AT26" i="4"/>
  <c r="AQ26" i="4"/>
  <c r="AP26" i="4"/>
  <c r="AO26" i="4"/>
  <c r="AN26" i="4"/>
  <c r="AM26" i="4"/>
  <c r="BL25" i="4"/>
  <c r="BK25" i="4"/>
  <c r="BJ25" i="4"/>
  <c r="BI25" i="4"/>
  <c r="BH25" i="4"/>
  <c r="BE25" i="4"/>
  <c r="BD25" i="4"/>
  <c r="BC25" i="4"/>
  <c r="BB25" i="4"/>
  <c r="BA25" i="4"/>
  <c r="AC25" i="4" s="1"/>
  <c r="AX25" i="4"/>
  <c r="AW25" i="4"/>
  <c r="AV25" i="4"/>
  <c r="AU25" i="4"/>
  <c r="AT25" i="4"/>
  <c r="AQ25" i="4"/>
  <c r="AP25" i="4"/>
  <c r="AO25" i="4"/>
  <c r="AN25" i="4"/>
  <c r="AM25" i="4"/>
  <c r="E21" i="4"/>
  <c r="D21" i="4"/>
  <c r="C21" i="4"/>
  <c r="B21" i="4"/>
  <c r="O25" i="4" l="1"/>
  <c r="V25" i="4"/>
  <c r="O26" i="4"/>
  <c r="V26" i="4"/>
  <c r="O27" i="4"/>
  <c r="V27" i="4"/>
  <c r="O28" i="4"/>
  <c r="V28" i="4"/>
  <c r="O29" i="4"/>
  <c r="V29" i="4"/>
  <c r="O30" i="4"/>
  <c r="V30" i="4"/>
  <c r="O31" i="4"/>
  <c r="V31" i="4"/>
  <c r="O32" i="4"/>
  <c r="V32" i="4"/>
  <c r="O33" i="4"/>
  <c r="V33" i="4"/>
  <c r="AJ35" i="4"/>
  <c r="AJ37" i="4"/>
  <c r="AJ39" i="4"/>
  <c r="AC42" i="4"/>
  <c r="AC46" i="4"/>
  <c r="AC50" i="4"/>
  <c r="AC53" i="4"/>
  <c r="AC28" i="4"/>
  <c r="AJ34" i="4"/>
  <c r="AJ36" i="4"/>
  <c r="AJ38" i="4"/>
  <c r="AC40" i="4"/>
  <c r="AC44" i="4"/>
  <c r="AC48" i="4"/>
  <c r="AC51" i="4"/>
  <c r="AJ25" i="4"/>
  <c r="AJ26" i="4"/>
  <c r="AJ27" i="4"/>
  <c r="AJ28" i="4"/>
  <c r="AC29" i="4"/>
  <c r="AJ29" i="4"/>
  <c r="AC30" i="4"/>
  <c r="AJ30" i="4"/>
  <c r="AC31" i="4"/>
  <c r="AJ31" i="4"/>
  <c r="AC32" i="4"/>
  <c r="AJ32" i="4"/>
  <c r="AC33" i="4"/>
  <c r="AJ33" i="4"/>
  <c r="AC35" i="4"/>
  <c r="AC37" i="4"/>
  <c r="AC39" i="4"/>
  <c r="AC43" i="4"/>
  <c r="AC47" i="4"/>
  <c r="AJ51" i="4"/>
  <c r="AC54" i="4"/>
  <c r="V55" i="4"/>
</calcChain>
</file>

<file path=xl/sharedStrings.xml><?xml version="1.0" encoding="utf-8"?>
<sst xmlns="http://schemas.openxmlformats.org/spreadsheetml/2006/main" count="117" uniqueCount="50">
  <si>
    <t>volejbal</t>
  </si>
  <si>
    <t>1-2</t>
  </si>
  <si>
    <t>3-4</t>
  </si>
  <si>
    <t>5-6</t>
  </si>
  <si>
    <t>7-9</t>
  </si>
  <si>
    <t>ZŠ Bezručova, Kolín</t>
  </si>
  <si>
    <t>karolina.bejda@1zskolin.cz</t>
  </si>
  <si>
    <t>ZŠ Kmochova, Kolín</t>
  </si>
  <si>
    <t>katerina.karova@2zskolin.cz</t>
  </si>
  <si>
    <t>ZŠ Prokopa Velikého, Kolín</t>
  </si>
  <si>
    <t>oldrich.budka@3zskolin.cz</t>
  </si>
  <si>
    <t>ZŠ Lipanská, Kolín</t>
  </si>
  <si>
    <t xml:space="preserve">smejkal@4zskolin.cz  </t>
  </si>
  <si>
    <t>ZŠ Mnichovická, Kolín</t>
  </si>
  <si>
    <t>zs5zeman@seznam.cz</t>
  </si>
  <si>
    <t>ZŠ Ovčárecká, Kolín</t>
  </si>
  <si>
    <t xml:space="preserve">marketa.slavikova@6zskolin.cz </t>
  </si>
  <si>
    <t>ZŠ Masarykova, Kolín</t>
  </si>
  <si>
    <t>lhovorkova@7zskolin.cz</t>
  </si>
  <si>
    <t>Gymnázium Kolín</t>
  </si>
  <si>
    <t>pavlina.kadlecova@gkolin.cz</t>
  </si>
  <si>
    <t>ZŠ Býchory</t>
  </si>
  <si>
    <t xml:space="preserve">ales.jehlicka@zsmsbychory.cz </t>
  </si>
  <si>
    <t>ZŠ Červené Pečky</t>
  </si>
  <si>
    <t>lukas-hosek@seznam.cz</t>
  </si>
  <si>
    <t>ZŠ Pečky</t>
  </si>
  <si>
    <t xml:space="preserve">kozakova@zspecky.cz </t>
  </si>
  <si>
    <t>ZŠ Týnec nad Labem</t>
  </si>
  <si>
    <t>rcermakova@zstynecnl.cz</t>
  </si>
  <si>
    <t>ZŠ T.G. Masaryka Velim</t>
  </si>
  <si>
    <t>martin.kyncl22@seznam.cz</t>
  </si>
  <si>
    <t>Masarykova ZŠ Velký Osek</t>
  </si>
  <si>
    <t xml:space="preserve">marcela.muniova@zsvelkyosek.cz </t>
  </si>
  <si>
    <t>ZŠ Veltruby</t>
  </si>
  <si>
    <t>zs.veltruby@seznam.cz</t>
  </si>
  <si>
    <t>ZŠ Zásmuky</t>
  </si>
  <si>
    <t>safrankova@zs-zasmuky.cz</t>
  </si>
  <si>
    <t>žlutý přehazovaný 1-2</t>
  </si>
  <si>
    <t>oranžový s chycením 3-4</t>
  </si>
  <si>
    <t>modrý planulý 5-6</t>
  </si>
  <si>
    <t>šestkový 7-9</t>
  </si>
  <si>
    <t>umístění 2023</t>
  </si>
  <si>
    <t>umístění 2022</t>
  </si>
  <si>
    <t>umístění 2019</t>
  </si>
  <si>
    <t>umístění 2018</t>
  </si>
  <si>
    <t>umístění 2017</t>
  </si>
  <si>
    <t>získané body</t>
  </si>
  <si>
    <t>nasazení 2024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</si>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</sst>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</cellStyleXfs>
  <cellXfs count="227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/>
    <xf numFmtId="0" fontId="2" fillId="2" borderId="5" xfId="0" applyFont="1" applyFill="1" applyBorder="1"/>
    <xf numFmtId="0" fontId="0" fillId="3" borderId="6" xfId="0" applyFill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0" borderId="0" xfId="1"/>
    <xf numFmtId="0" fontId="0" fillId="3" borderId="10" xfId="0" applyFill="1" applyBorder="1"/>
    <xf numFmtId="0" fontId="3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21" xfId="0" applyFont="1" applyFill="1" applyBorder="1"/>
    <xf numFmtId="0" fontId="1" fillId="5" borderId="0" xfId="0" applyFont="1" applyFill="1"/>
    <xf numFmtId="0" fontId="0" fillId="6" borderId="22" xfId="0" applyFill="1" applyBorder="1" applyAlignment="1">
      <alignment horizontal="center" vertical="center" textRotation="90"/>
    </xf>
    <xf numFmtId="0" fontId="0" fillId="6" borderId="23" xfId="0" applyFill="1" applyBorder="1" applyAlignment="1">
      <alignment horizontal="center" vertical="center" textRotation="90"/>
    </xf>
    <xf numFmtId="0" fontId="0" fillId="6" borderId="24" xfId="0" applyFill="1" applyBorder="1" applyAlignment="1">
      <alignment horizontal="center" vertical="center" textRotation="90"/>
    </xf>
    <xf numFmtId="0" fontId="5" fillId="6" borderId="25" xfId="0" applyFont="1" applyFill="1" applyBorder="1" applyAlignment="1">
      <alignment horizontal="center" vertical="center" textRotation="90"/>
    </xf>
    <xf numFmtId="0" fontId="1" fillId="6" borderId="26" xfId="0" applyFont="1" applyFill="1" applyBorder="1" applyAlignment="1">
      <alignment horizontal="center" vertical="center" textRotation="90"/>
    </xf>
    <xf numFmtId="0" fontId="0" fillId="7" borderId="27" xfId="0" applyFill="1" applyBorder="1" applyAlignment="1">
      <alignment horizontal="center" vertical="center" textRotation="90"/>
    </xf>
    <xf numFmtId="0" fontId="0" fillId="7" borderId="23" xfId="0" applyFill="1" applyBorder="1" applyAlignment="1">
      <alignment horizontal="center" vertical="center" textRotation="90"/>
    </xf>
    <xf numFmtId="0" fontId="0" fillId="7" borderId="24" xfId="0" applyFill="1" applyBorder="1" applyAlignment="1">
      <alignment horizontal="center" vertical="center" textRotation="90"/>
    </xf>
    <xf numFmtId="0" fontId="5" fillId="7" borderId="25" xfId="0" applyFont="1" applyFill="1" applyBorder="1" applyAlignment="1">
      <alignment horizontal="center" vertical="center" textRotation="90"/>
    </xf>
    <xf numFmtId="0" fontId="1" fillId="7" borderId="28" xfId="0" applyFont="1" applyFill="1" applyBorder="1" applyAlignment="1">
      <alignment horizontal="center" vertical="center" textRotation="90"/>
    </xf>
    <xf numFmtId="0" fontId="0" fillId="8" borderId="29" xfId="0" applyFill="1" applyBorder="1" applyAlignment="1">
      <alignment horizontal="center" vertical="center" textRotation="90"/>
    </xf>
    <xf numFmtId="0" fontId="0" fillId="8" borderId="23" xfId="0" applyFill="1" applyBorder="1" applyAlignment="1">
      <alignment horizontal="center" vertical="center" textRotation="90"/>
    </xf>
    <xf numFmtId="0" fontId="0" fillId="8" borderId="24" xfId="0" applyFill="1" applyBorder="1" applyAlignment="1">
      <alignment horizontal="center" vertical="center" textRotation="90"/>
    </xf>
    <xf numFmtId="0" fontId="5" fillId="8" borderId="25" xfId="0" applyFont="1" applyFill="1" applyBorder="1" applyAlignment="1">
      <alignment horizontal="center" vertical="center" textRotation="90"/>
    </xf>
    <xf numFmtId="0" fontId="1" fillId="8" borderId="26" xfId="0" applyFont="1" applyFill="1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2" fontId="0" fillId="6" borderId="41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2" fontId="0" fillId="6" borderId="59" xfId="0" applyNumberFormat="1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7" borderId="61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10" borderId="62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67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2" fontId="0" fillId="6" borderId="68" xfId="0" applyNumberFormat="1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7" borderId="70" xfId="0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0" fontId="0" fillId="10" borderId="71" xfId="0" applyFill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8" borderId="67" xfId="0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/>
    </xf>
    <xf numFmtId="0" fontId="0" fillId="11" borderId="69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0" fillId="8" borderId="69" xfId="0" applyFill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0" fillId="6" borderId="75" xfId="0" applyFill="1" applyBorder="1" applyAlignment="1">
      <alignment horizontal="center" vertical="center"/>
    </xf>
    <xf numFmtId="0" fontId="0" fillId="6" borderId="77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2" fontId="0" fillId="6" borderId="78" xfId="0" applyNumberFormat="1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0" fillId="7" borderId="80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0" fontId="0" fillId="7" borderId="76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0" fillId="7" borderId="81" xfId="0" applyFill="1" applyBorder="1" applyAlignment="1">
      <alignment horizontal="center" vertical="center"/>
    </xf>
    <xf numFmtId="0" fontId="0" fillId="8" borderId="82" xfId="0" applyFill="1" applyBorder="1" applyAlignment="1">
      <alignment horizontal="center" vertical="center"/>
    </xf>
    <xf numFmtId="0" fontId="0" fillId="8" borderId="77" xfId="0" applyFill="1" applyBorder="1" applyAlignment="1">
      <alignment horizontal="center" vertical="center"/>
    </xf>
    <xf numFmtId="0" fontId="0" fillId="8" borderId="76" xfId="0" applyFill="1" applyBorder="1" applyAlignment="1">
      <alignment horizontal="center" vertical="center"/>
    </xf>
    <xf numFmtId="0" fontId="0" fillId="8" borderId="78" xfId="0" applyFill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84" xfId="0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/>
    </xf>
    <xf numFmtId="0" fontId="1" fillId="9" borderId="75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" fillId="9" borderId="65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9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">
    <cellStyle name="Hypertextový odkaz" xfId="1" builtinId="8"/>
    <cellStyle name="Normální" xfId="0" builtinId="0"/>
    <cellStyle name="normální 3" xfId="2" xr:uid="{00000000-0005-0000-0000-000002000000}"/>
    <cellStyle name="normální 5" xfId="3" xr:uid="{00000000-0005-0000-0000-000003000000}"/>
  </cellStyles>
  <dxfs count="4">
    <dxf>
      <font>
        <color theme="0"/>
      </font>
    </dxf>
    <dxf>
      <font>
        <color theme="4" tint="0.79998168889431442"/>
      </font>
    </dxf>
    <dxf>
      <font>
        <color theme="5" tint="0.79998168889431442"/>
      </font>
    </dxf>
    <dxf>
      <font>
        <color rgb="FFFFFFCC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lina.kadlecova@gkolin.cz" TargetMode="External"/><Relationship Id="rId13" Type="http://schemas.openxmlformats.org/officeDocument/2006/relationships/hyperlink" Target="mailto:martin.kyncl22@seznam.cz" TargetMode="External"/><Relationship Id="rId3" Type="http://schemas.openxmlformats.org/officeDocument/2006/relationships/hyperlink" Target="mailto:oldrich.budka@3zskolin.cz" TargetMode="External"/><Relationship Id="rId7" Type="http://schemas.openxmlformats.org/officeDocument/2006/relationships/hyperlink" Target="mailto:lhovorkova@7zskolin.cz" TargetMode="External"/><Relationship Id="rId12" Type="http://schemas.openxmlformats.org/officeDocument/2006/relationships/hyperlink" Target="mailto:rcermakova@zstynecnl.cz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aterina.karova@2zskolin.cz" TargetMode="External"/><Relationship Id="rId16" Type="http://schemas.openxmlformats.org/officeDocument/2006/relationships/hyperlink" Target="mailto:safrankova@zs-zasmuky.cz" TargetMode="External"/><Relationship Id="rId1" Type="http://schemas.openxmlformats.org/officeDocument/2006/relationships/hyperlink" Target="mailto:karolina.bejda@1zskolin.cz" TargetMode="External"/><Relationship Id="rId6" Type="http://schemas.openxmlformats.org/officeDocument/2006/relationships/hyperlink" Target="mailto:marketa.slavikova@6zskolin.cz" TargetMode="External"/><Relationship Id="rId11" Type="http://schemas.openxmlformats.org/officeDocument/2006/relationships/hyperlink" Target="mailto:kozakova@zspecky.cz" TargetMode="External"/><Relationship Id="rId5" Type="http://schemas.openxmlformats.org/officeDocument/2006/relationships/hyperlink" Target="mailto:zs5zeman@seznam.cz" TargetMode="External"/><Relationship Id="rId15" Type="http://schemas.openxmlformats.org/officeDocument/2006/relationships/hyperlink" Target="mailto:zs.veltruby@seznam.cz" TargetMode="External"/><Relationship Id="rId10" Type="http://schemas.openxmlformats.org/officeDocument/2006/relationships/hyperlink" Target="mailto:lukas-hosek@seznam.cz" TargetMode="External"/><Relationship Id="rId4" Type="http://schemas.openxmlformats.org/officeDocument/2006/relationships/hyperlink" Target="mailto:smejkal@4zskolin.cz" TargetMode="External"/><Relationship Id="rId9" Type="http://schemas.openxmlformats.org/officeDocument/2006/relationships/hyperlink" Target="mailto:ales.jehlicka@zsmsbychory.cz" TargetMode="External"/><Relationship Id="rId14" Type="http://schemas.openxmlformats.org/officeDocument/2006/relationships/hyperlink" Target="mailto:marcela.muniova@zsvelkyose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P57"/>
  <sheetViews>
    <sheetView tabSelected="1" workbookViewId="0">
      <selection activeCell="L12" sqref="L12"/>
    </sheetView>
  </sheetViews>
  <sheetFormatPr defaultRowHeight="15" x14ac:dyDescent="0.25"/>
  <cols>
    <col min="1" max="1" width="24.140625" customWidth="1"/>
    <col min="2" max="6" width="3.5703125" customWidth="1"/>
    <col min="7" max="7" width="32.140625" hidden="1" customWidth="1"/>
    <col min="8" max="8" width="25.42578125" style="1" customWidth="1"/>
    <col min="9" max="9" width="3.5703125" style="1" customWidth="1"/>
    <col min="10" max="37" width="6" customWidth="1"/>
    <col min="38" max="38" width="3.7109375" customWidth="1"/>
    <col min="39" max="68" width="3.7109375" hidden="1" customWidth="1"/>
    <col min="69" max="107" width="3.7109375" customWidth="1"/>
  </cols>
  <sheetData>
    <row r="2" spans="1:7" x14ac:dyDescent="0.25">
      <c r="B2" s="208" t="s">
        <v>0</v>
      </c>
      <c r="C2" s="209"/>
      <c r="D2" s="209"/>
      <c r="E2" s="210"/>
    </row>
    <row r="3" spans="1:7" x14ac:dyDescent="0.25">
      <c r="B3" s="2" t="s">
        <v>1</v>
      </c>
      <c r="C3" s="2" t="s">
        <v>2</v>
      </c>
      <c r="D3" s="2" t="s">
        <v>3</v>
      </c>
      <c r="E3" s="2" t="s">
        <v>4</v>
      </c>
    </row>
    <row r="4" spans="1:7" ht="15.75" thickBot="1" x14ac:dyDescent="0.3">
      <c r="B4" s="3"/>
      <c r="C4" s="3"/>
      <c r="D4" s="3"/>
      <c r="E4" s="3"/>
    </row>
    <row r="5" spans="1:7" ht="15.75" x14ac:dyDescent="0.25">
      <c r="A5" s="4" t="s">
        <v>5</v>
      </c>
      <c r="B5" s="5">
        <v>2</v>
      </c>
      <c r="C5" s="6">
        <v>2</v>
      </c>
      <c r="D5" s="6">
        <v>2</v>
      </c>
      <c r="E5" s="7">
        <v>1</v>
      </c>
      <c r="G5" s="8" t="s">
        <v>6</v>
      </c>
    </row>
    <row r="6" spans="1:7" ht="15.75" x14ac:dyDescent="0.25">
      <c r="A6" s="9" t="s">
        <v>7</v>
      </c>
      <c r="B6" s="5">
        <v>2</v>
      </c>
      <c r="C6" s="6">
        <v>2</v>
      </c>
      <c r="D6" s="6">
        <v>2</v>
      </c>
      <c r="E6" s="7">
        <v>1</v>
      </c>
      <c r="G6" s="8" t="s">
        <v>8</v>
      </c>
    </row>
    <row r="7" spans="1:7" ht="15.75" x14ac:dyDescent="0.25">
      <c r="A7" s="9" t="s">
        <v>9</v>
      </c>
      <c r="B7" s="5">
        <v>2</v>
      </c>
      <c r="C7" s="6">
        <v>2</v>
      </c>
      <c r="D7" s="6">
        <v>1</v>
      </c>
      <c r="E7" s="7">
        <v>1</v>
      </c>
      <c r="G7" s="8" t="s">
        <v>10</v>
      </c>
    </row>
    <row r="8" spans="1:7" ht="15.75" x14ac:dyDescent="0.25">
      <c r="A8" s="9" t="s">
        <v>11</v>
      </c>
      <c r="B8" s="5">
        <v>2</v>
      </c>
      <c r="C8" s="6">
        <v>2</v>
      </c>
      <c r="D8" s="6">
        <v>2</v>
      </c>
      <c r="E8" s="7">
        <v>1</v>
      </c>
      <c r="G8" s="8" t="s">
        <v>12</v>
      </c>
    </row>
    <row r="9" spans="1:7" ht="15.75" x14ac:dyDescent="0.25">
      <c r="A9" s="9" t="s">
        <v>13</v>
      </c>
      <c r="B9" s="10">
        <v>2</v>
      </c>
      <c r="C9" s="6">
        <v>2</v>
      </c>
      <c r="D9" s="6">
        <v>2</v>
      </c>
      <c r="E9" s="7">
        <v>1</v>
      </c>
      <c r="G9" s="8" t="s">
        <v>14</v>
      </c>
    </row>
    <row r="10" spans="1:7" ht="15.75" x14ac:dyDescent="0.25">
      <c r="A10" s="9" t="s">
        <v>15</v>
      </c>
      <c r="B10" s="10">
        <v>2</v>
      </c>
      <c r="C10" s="6">
        <v>2</v>
      </c>
      <c r="D10" s="6">
        <v>2</v>
      </c>
      <c r="E10" s="7">
        <v>1</v>
      </c>
      <c r="G10" s="8" t="s">
        <v>16</v>
      </c>
    </row>
    <row r="11" spans="1:7" ht="15.75" x14ac:dyDescent="0.25">
      <c r="A11" s="9" t="s">
        <v>17</v>
      </c>
      <c r="B11" s="10">
        <v>2</v>
      </c>
      <c r="C11" s="6">
        <v>2</v>
      </c>
      <c r="D11" s="6">
        <v>2</v>
      </c>
      <c r="E11" s="7">
        <v>1</v>
      </c>
      <c r="G11" s="8" t="s">
        <v>18</v>
      </c>
    </row>
    <row r="12" spans="1:7" ht="15.75" x14ac:dyDescent="0.25">
      <c r="A12" s="9" t="s">
        <v>19</v>
      </c>
      <c r="B12" s="10"/>
      <c r="C12" s="6"/>
      <c r="D12" s="6"/>
      <c r="E12" s="7">
        <v>1</v>
      </c>
      <c r="G12" s="8" t="s">
        <v>20</v>
      </c>
    </row>
    <row r="13" spans="1:7" ht="15.75" x14ac:dyDescent="0.25">
      <c r="A13" s="9" t="s">
        <v>21</v>
      </c>
      <c r="B13" s="10"/>
      <c r="C13" s="6">
        <v>2</v>
      </c>
      <c r="D13" s="6">
        <v>1</v>
      </c>
      <c r="E13" s="7"/>
      <c r="G13" s="8" t="s">
        <v>22</v>
      </c>
    </row>
    <row r="14" spans="1:7" ht="15.75" x14ac:dyDescent="0.25">
      <c r="A14" s="9" t="s">
        <v>23</v>
      </c>
      <c r="B14" s="10">
        <v>1</v>
      </c>
      <c r="C14" s="6">
        <v>2</v>
      </c>
      <c r="D14" s="6">
        <v>1</v>
      </c>
      <c r="E14" s="7">
        <v>1</v>
      </c>
      <c r="G14" s="8" t="s">
        <v>24</v>
      </c>
    </row>
    <row r="15" spans="1:7" ht="15.75" x14ac:dyDescent="0.25">
      <c r="A15" s="9" t="s">
        <v>25</v>
      </c>
      <c r="B15" s="10">
        <v>1</v>
      </c>
      <c r="C15" s="6">
        <v>2</v>
      </c>
      <c r="D15" s="6">
        <v>1</v>
      </c>
      <c r="E15" s="7">
        <v>1</v>
      </c>
      <c r="G15" s="8" t="s">
        <v>26</v>
      </c>
    </row>
    <row r="16" spans="1:7" ht="15.75" x14ac:dyDescent="0.25">
      <c r="A16" s="9" t="s">
        <v>27</v>
      </c>
      <c r="B16" s="10"/>
      <c r="C16" s="6"/>
      <c r="D16" s="6">
        <v>1</v>
      </c>
      <c r="E16" s="7">
        <v>1</v>
      </c>
      <c r="G16" s="8" t="s">
        <v>28</v>
      </c>
    </row>
    <row r="17" spans="1:64" ht="15.75" x14ac:dyDescent="0.25">
      <c r="A17" s="9" t="s">
        <v>29</v>
      </c>
      <c r="B17" s="10">
        <v>1</v>
      </c>
      <c r="C17" s="6">
        <v>1</v>
      </c>
      <c r="D17" s="6">
        <v>1</v>
      </c>
      <c r="E17" s="7">
        <v>1</v>
      </c>
      <c r="G17" s="8" t="s">
        <v>30</v>
      </c>
    </row>
    <row r="18" spans="1:64" ht="15.75" x14ac:dyDescent="0.25">
      <c r="A18" s="9" t="s">
        <v>31</v>
      </c>
      <c r="B18" s="10"/>
      <c r="C18" s="6">
        <v>2</v>
      </c>
      <c r="D18" s="6">
        <v>2</v>
      </c>
      <c r="E18" s="7"/>
      <c r="G18" s="8" t="s">
        <v>32</v>
      </c>
    </row>
    <row r="19" spans="1:64" ht="15.75" x14ac:dyDescent="0.25">
      <c r="A19" s="9" t="s">
        <v>33</v>
      </c>
      <c r="B19" s="10">
        <v>1</v>
      </c>
      <c r="C19" s="6">
        <v>2</v>
      </c>
      <c r="D19" s="6"/>
      <c r="E19" s="7"/>
      <c r="G19" s="8" t="s">
        <v>34</v>
      </c>
    </row>
    <row r="20" spans="1:64" ht="15.75" x14ac:dyDescent="0.25">
      <c r="A20" s="9" t="s">
        <v>35</v>
      </c>
      <c r="B20" s="10"/>
      <c r="C20" s="6"/>
      <c r="D20" s="6"/>
      <c r="E20" s="7">
        <v>1</v>
      </c>
      <c r="G20" s="8" t="s">
        <v>36</v>
      </c>
    </row>
    <row r="21" spans="1:64" ht="15.75" thickBot="1" x14ac:dyDescent="0.3">
      <c r="B21" s="11">
        <f>SUM(B5:B20)</f>
        <v>18</v>
      </c>
      <c r="C21" s="11">
        <f t="shared" ref="C21:E21" si="0">SUM(C5:C20)</f>
        <v>25</v>
      </c>
      <c r="D21" s="11">
        <f t="shared" si="0"/>
        <v>20</v>
      </c>
      <c r="E21" s="11">
        <f t="shared" si="0"/>
        <v>13</v>
      </c>
      <c r="F21" s="11"/>
      <c r="G21" s="11"/>
      <c r="H21" s="12"/>
    </row>
    <row r="22" spans="1:64" ht="15.75" thickTop="1" x14ac:dyDescent="0.25">
      <c r="B22" s="11"/>
      <c r="C22" s="11"/>
      <c r="D22" s="11"/>
      <c r="E22" s="11"/>
      <c r="H22" s="13"/>
      <c r="I22" s="14"/>
      <c r="J22" s="211" t="s">
        <v>37</v>
      </c>
      <c r="K22" s="212"/>
      <c r="L22" s="212"/>
      <c r="M22" s="212"/>
      <c r="N22" s="212"/>
      <c r="O22" s="212"/>
      <c r="P22" s="213"/>
      <c r="Q22" s="214" t="s">
        <v>38</v>
      </c>
      <c r="R22" s="215"/>
      <c r="S22" s="215"/>
      <c r="T22" s="215"/>
      <c r="U22" s="215"/>
      <c r="V22" s="215"/>
      <c r="W22" s="216"/>
      <c r="X22" s="217" t="s">
        <v>39</v>
      </c>
      <c r="Y22" s="218"/>
      <c r="Z22" s="218"/>
      <c r="AA22" s="218"/>
      <c r="AB22" s="218"/>
      <c r="AC22" s="218"/>
      <c r="AD22" s="219"/>
      <c r="AE22" s="220" t="s">
        <v>40</v>
      </c>
      <c r="AF22" s="221"/>
      <c r="AG22" s="221"/>
      <c r="AH22" s="221"/>
      <c r="AI22" s="221"/>
      <c r="AJ22" s="221"/>
      <c r="AK22" s="222"/>
    </row>
    <row r="23" spans="1:64" ht="80.25" customHeight="1" x14ac:dyDescent="0.25">
      <c r="H23" s="15"/>
      <c r="I23" s="16"/>
      <c r="J23" s="17" t="s">
        <v>41</v>
      </c>
      <c r="K23" s="18" t="s">
        <v>42</v>
      </c>
      <c r="L23" s="19" t="s">
        <v>43</v>
      </c>
      <c r="M23" s="19" t="s">
        <v>44</v>
      </c>
      <c r="N23" s="19" t="s">
        <v>45</v>
      </c>
      <c r="O23" s="20" t="s">
        <v>46</v>
      </c>
      <c r="P23" s="21" t="s">
        <v>47</v>
      </c>
      <c r="Q23" s="22" t="s">
        <v>41</v>
      </c>
      <c r="R23" s="23" t="s">
        <v>42</v>
      </c>
      <c r="S23" s="24" t="s">
        <v>43</v>
      </c>
      <c r="T23" s="24" t="s">
        <v>44</v>
      </c>
      <c r="U23" s="24" t="s">
        <v>45</v>
      </c>
      <c r="V23" s="25" t="s">
        <v>46</v>
      </c>
      <c r="W23" s="26" t="s">
        <v>47</v>
      </c>
      <c r="X23" s="27" t="s">
        <v>41</v>
      </c>
      <c r="Y23" s="28" t="s">
        <v>42</v>
      </c>
      <c r="Z23" s="29" t="s">
        <v>43</v>
      </c>
      <c r="AA23" s="29" t="s">
        <v>44</v>
      </c>
      <c r="AB23" s="29" t="s">
        <v>45</v>
      </c>
      <c r="AC23" s="30" t="s">
        <v>46</v>
      </c>
      <c r="AD23" s="31" t="s">
        <v>47</v>
      </c>
      <c r="AE23" s="32" t="s">
        <v>41</v>
      </c>
      <c r="AF23" s="33" t="s">
        <v>42</v>
      </c>
      <c r="AG23" s="34" t="s">
        <v>43</v>
      </c>
      <c r="AH23" s="34" t="s">
        <v>44</v>
      </c>
      <c r="AI23" s="34" t="s">
        <v>45</v>
      </c>
      <c r="AJ23" s="35" t="s">
        <v>46</v>
      </c>
      <c r="AK23" s="36" t="s">
        <v>47</v>
      </c>
    </row>
    <row r="24" spans="1:64" ht="15.75" customHeight="1" thickBot="1" x14ac:dyDescent="0.3">
      <c r="H24" s="15"/>
      <c r="I24" s="16"/>
      <c r="J24" s="37">
        <v>1</v>
      </c>
      <c r="K24" s="38">
        <v>0.95</v>
      </c>
      <c r="L24" s="39">
        <v>0.8</v>
      </c>
      <c r="M24" s="39">
        <v>0.75</v>
      </c>
      <c r="N24" s="39">
        <v>0.7</v>
      </c>
      <c r="O24" s="40"/>
      <c r="P24" s="41"/>
      <c r="Q24" s="42">
        <v>1</v>
      </c>
      <c r="R24" s="43">
        <v>0.95</v>
      </c>
      <c r="S24" s="44">
        <v>0.8</v>
      </c>
      <c r="T24" s="44">
        <v>0.75</v>
      </c>
      <c r="U24" s="44">
        <v>0.7</v>
      </c>
      <c r="V24" s="45"/>
      <c r="W24" s="46"/>
      <c r="X24" s="47">
        <v>1</v>
      </c>
      <c r="Y24" s="48">
        <v>0.95</v>
      </c>
      <c r="Z24" s="49">
        <v>0.8</v>
      </c>
      <c r="AA24" s="49">
        <v>0.75</v>
      </c>
      <c r="AB24" s="49">
        <v>0.7</v>
      </c>
      <c r="AC24" s="50"/>
      <c r="AD24" s="51"/>
      <c r="AE24" s="52">
        <v>1</v>
      </c>
      <c r="AF24" s="53">
        <v>0.95</v>
      </c>
      <c r="AG24" s="54">
        <v>0.8</v>
      </c>
      <c r="AH24" s="55">
        <v>0.75</v>
      </c>
      <c r="AI24" s="56">
        <v>0.7</v>
      </c>
      <c r="AJ24" s="57"/>
      <c r="AK24" s="58"/>
    </row>
    <row r="25" spans="1:64" ht="15.75" thickTop="1" x14ac:dyDescent="0.25">
      <c r="H25" s="223" t="s">
        <v>5</v>
      </c>
      <c r="I25" s="59" t="s">
        <v>48</v>
      </c>
      <c r="J25" s="60"/>
      <c r="K25" s="61">
        <v>7</v>
      </c>
      <c r="L25" s="62">
        <v>4</v>
      </c>
      <c r="M25" s="62"/>
      <c r="N25" s="62"/>
      <c r="O25" s="63">
        <f>(AM25*1)+(AN25*0.95)+(AO25*0.8)+(AP25*0.75)+(AQ25*0.7)</f>
        <v>5.9</v>
      </c>
      <c r="P25" s="64">
        <v>9</v>
      </c>
      <c r="Q25" s="65"/>
      <c r="R25" s="66">
        <v>8</v>
      </c>
      <c r="S25" s="67">
        <v>7</v>
      </c>
      <c r="T25" s="67"/>
      <c r="U25" s="67">
        <v>1</v>
      </c>
      <c r="V25" s="68">
        <f t="shared" ref="V25:V56" si="1">(AT25*1)+(AU25*0.95)+(AV25*0.8)+(AW25*0.75)+(AX25*0.7)</f>
        <v>8.1499999999999986</v>
      </c>
      <c r="W25" s="69">
        <v>9</v>
      </c>
      <c r="X25" s="70"/>
      <c r="Y25" s="71"/>
      <c r="Z25" s="72"/>
      <c r="AA25" s="72"/>
      <c r="AB25" s="72"/>
      <c r="AC25" s="73">
        <f t="shared" ref="AC25:AC56" si="2">(BA25*1)+(BB25*0.95)+(BC25*0.8)+(BD25*0.75)+(BE25*0.7)</f>
        <v>0</v>
      </c>
      <c r="AD25" s="74">
        <v>12</v>
      </c>
      <c r="AE25" s="224"/>
      <c r="AF25" s="225"/>
      <c r="AG25" s="226">
        <v>2</v>
      </c>
      <c r="AH25" s="205">
        <v>3</v>
      </c>
      <c r="AI25" s="205">
        <v>2</v>
      </c>
      <c r="AJ25" s="206">
        <f t="shared" ref="AJ25:AJ56" si="3">(BH25*1)+(BI25*0.95)+(BJ25*0.8)+(BK25*0.75)+(BL25*0.7)</f>
        <v>15</v>
      </c>
      <c r="AK25" s="207">
        <v>5</v>
      </c>
      <c r="AM25">
        <f>IF(J25=1,8,IF(J25=2,7,IF(J25=3,6,IF(J25=4,5,IF(J25=5,4,IF(J25=6,3,IF(J25=7,2,IF(J25=8,1,0))))))))</f>
        <v>0</v>
      </c>
      <c r="AN25">
        <f t="shared" ref="AN25:AQ40" si="4">IF(K25=1,8,IF(K25=2,7,IF(K25=3,6,IF(K25=4,5,IF(K25=5,4,IF(K25=6,3,IF(K25=7,2,IF(K25=8,1,0))))))))</f>
        <v>2</v>
      </c>
      <c r="AO25">
        <f t="shared" si="4"/>
        <v>5</v>
      </c>
      <c r="AP25">
        <f t="shared" si="4"/>
        <v>0</v>
      </c>
      <c r="AQ25">
        <f t="shared" si="4"/>
        <v>0</v>
      </c>
      <c r="AT25">
        <f>IF(Q25=1,8,IF(Q25=2,7,IF(Q25=3,6,IF(Q25=4,5,IF(Q25=5,4,IF(Q25=6,3,IF(Q25=7,2,IF(Q25=8,1,0))))))))</f>
        <v>0</v>
      </c>
      <c r="AU25">
        <f t="shared" ref="AU25:AX56" si="5">IF(R25=1,8,IF(R25=2,7,IF(R25=3,6,IF(R25=4,5,IF(R25=5,4,IF(R25=6,3,IF(R25=7,2,IF(R25=8,1,0))))))))</f>
        <v>1</v>
      </c>
      <c r="AV25">
        <f t="shared" si="5"/>
        <v>2</v>
      </c>
      <c r="AW25">
        <f t="shared" si="5"/>
        <v>0</v>
      </c>
      <c r="AX25">
        <f t="shared" si="5"/>
        <v>8</v>
      </c>
      <c r="BA25">
        <f>IF(X25=1,8,IF(X25=2,7,IF(X25=3,6,IF(X25=4,5,IF(X25=5,4,IF(X25=6,3,IF(X25=7,2,IF(X25=8,1,0))))))))</f>
        <v>0</v>
      </c>
      <c r="BB25">
        <f t="shared" ref="BB25:BE56" si="6">IF(Y25=1,8,IF(Y25=2,7,IF(Y25=3,6,IF(Y25=4,5,IF(Y25=5,4,IF(Y25=6,3,IF(Y25=7,2,IF(Y25=8,1,0))))))))</f>
        <v>0</v>
      </c>
      <c r="BC25">
        <f t="shared" si="6"/>
        <v>0</v>
      </c>
      <c r="BD25">
        <f t="shared" si="6"/>
        <v>0</v>
      </c>
      <c r="BE25">
        <f t="shared" si="6"/>
        <v>0</v>
      </c>
      <c r="BH25">
        <f>IF(AE25=1,8,IF(AE25=2,7,IF(AE25=3,6,IF(AE25=4,5,IF(AE25=5,4,IF(AE25=6,3,IF(AE25=7,2,IF(AE25=8,1,0))))))))</f>
        <v>0</v>
      </c>
      <c r="BI25">
        <f t="shared" ref="BI25:BL56" si="7">IF(AF25=1,8,IF(AF25=2,7,IF(AF25=3,6,IF(AF25=4,5,IF(AF25=5,4,IF(AF25=6,3,IF(AF25=7,2,IF(AF25=8,1,0))))))))</f>
        <v>0</v>
      </c>
      <c r="BJ25">
        <f t="shared" si="7"/>
        <v>7</v>
      </c>
      <c r="BK25">
        <f t="shared" si="7"/>
        <v>6</v>
      </c>
      <c r="BL25">
        <f t="shared" si="7"/>
        <v>7</v>
      </c>
    </row>
    <row r="26" spans="1:64" x14ac:dyDescent="0.25">
      <c r="H26" s="186"/>
      <c r="I26" s="75" t="s">
        <v>49</v>
      </c>
      <c r="J26" s="76"/>
      <c r="K26" s="77"/>
      <c r="L26" s="78"/>
      <c r="M26" s="78"/>
      <c r="N26" s="78"/>
      <c r="O26" s="79">
        <f t="shared" ref="O26:O56" si="8">(AM26*1)+(AN26*0.95)+(AO26*0.8)+(AP26*0.75)+(AQ26*0.7)</f>
        <v>0</v>
      </c>
      <c r="P26" s="80">
        <v>18</v>
      </c>
      <c r="Q26" s="81"/>
      <c r="R26" s="82"/>
      <c r="S26" s="83"/>
      <c r="T26" s="83"/>
      <c r="U26" s="83"/>
      <c r="V26" s="84">
        <f t="shared" si="1"/>
        <v>0</v>
      </c>
      <c r="W26" s="85">
        <v>16</v>
      </c>
      <c r="X26" s="86"/>
      <c r="Y26" s="87"/>
      <c r="Z26" s="88"/>
      <c r="AA26" s="88"/>
      <c r="AB26" s="88"/>
      <c r="AC26" s="89">
        <f t="shared" si="2"/>
        <v>0</v>
      </c>
      <c r="AD26" s="90">
        <v>15</v>
      </c>
      <c r="AE26" s="188"/>
      <c r="AF26" s="190"/>
      <c r="AG26" s="192"/>
      <c r="AH26" s="193"/>
      <c r="AI26" s="193"/>
      <c r="AJ26" s="195">
        <f t="shared" si="3"/>
        <v>0</v>
      </c>
      <c r="AK26" s="204"/>
      <c r="AM26">
        <f t="shared" ref="AM26:AQ56" si="9">IF(J26=1,8,IF(J26=2,7,IF(J26=3,6,IF(J26=4,5,IF(J26=5,4,IF(J26=6,3,IF(J26=7,2,IF(J26=8,1,0))))))))</f>
        <v>0</v>
      </c>
      <c r="AN26">
        <f t="shared" si="4"/>
        <v>0</v>
      </c>
      <c r="AO26">
        <f t="shared" si="4"/>
        <v>0</v>
      </c>
      <c r="AP26">
        <f t="shared" si="4"/>
        <v>0</v>
      </c>
      <c r="AQ26">
        <f t="shared" si="4"/>
        <v>0</v>
      </c>
      <c r="AT26">
        <f t="shared" ref="AT26:AT56" si="10">IF(Q26=1,8,IF(Q26=2,7,IF(Q26=3,6,IF(Q26=4,5,IF(Q26=5,4,IF(Q26=6,3,IF(Q26=7,2,IF(Q26=8,1,0))))))))</f>
        <v>0</v>
      </c>
      <c r="AU26">
        <f t="shared" si="5"/>
        <v>0</v>
      </c>
      <c r="AV26">
        <f t="shared" si="5"/>
        <v>0</v>
      </c>
      <c r="AW26">
        <f t="shared" si="5"/>
        <v>0</v>
      </c>
      <c r="AX26">
        <f t="shared" si="5"/>
        <v>0</v>
      </c>
      <c r="BA26">
        <f t="shared" ref="BA26:BA56" si="11">IF(X26=1,8,IF(X26=2,7,IF(X26=3,6,IF(X26=4,5,IF(X26=5,4,IF(X26=6,3,IF(X26=7,2,IF(X26=8,1,0))))))))</f>
        <v>0</v>
      </c>
      <c r="BB26">
        <f t="shared" si="6"/>
        <v>0</v>
      </c>
      <c r="BC26">
        <f t="shared" si="6"/>
        <v>0</v>
      </c>
      <c r="BD26">
        <f t="shared" si="6"/>
        <v>0</v>
      </c>
      <c r="BE26">
        <f t="shared" si="6"/>
        <v>0</v>
      </c>
      <c r="BH26">
        <f t="shared" ref="BH26:BH56" si="12">IF(AE26=1,8,IF(AE26=2,7,IF(AE26=3,6,IF(AE26=4,5,IF(AE26=5,4,IF(AE26=6,3,IF(AE26=7,2,IF(AE26=8,1,0))))))))</f>
        <v>0</v>
      </c>
      <c r="BI26">
        <f t="shared" si="7"/>
        <v>0</v>
      </c>
      <c r="BJ26">
        <f t="shared" si="7"/>
        <v>0</v>
      </c>
      <c r="BK26">
        <f t="shared" si="7"/>
        <v>0</v>
      </c>
      <c r="BL26">
        <f t="shared" si="7"/>
        <v>0</v>
      </c>
    </row>
    <row r="27" spans="1:64" x14ac:dyDescent="0.25">
      <c r="H27" s="170" t="s">
        <v>7</v>
      </c>
      <c r="I27" s="91" t="s">
        <v>48</v>
      </c>
      <c r="J27" s="92"/>
      <c r="K27" s="93">
        <v>1</v>
      </c>
      <c r="L27" s="94">
        <v>3</v>
      </c>
      <c r="M27" s="94">
        <v>2</v>
      </c>
      <c r="N27" s="94">
        <v>1</v>
      </c>
      <c r="O27" s="95">
        <f t="shared" si="8"/>
        <v>23.25</v>
      </c>
      <c r="P27" s="96">
        <v>1</v>
      </c>
      <c r="Q27" s="97">
        <v>2</v>
      </c>
      <c r="R27" s="98">
        <v>1</v>
      </c>
      <c r="S27" s="99">
        <v>1</v>
      </c>
      <c r="T27" s="99">
        <v>1</v>
      </c>
      <c r="U27" s="99">
        <v>2</v>
      </c>
      <c r="V27" s="100">
        <f t="shared" si="1"/>
        <v>31.9</v>
      </c>
      <c r="W27" s="101">
        <v>1</v>
      </c>
      <c r="X27" s="102">
        <v>3</v>
      </c>
      <c r="Y27" s="103">
        <v>1</v>
      </c>
      <c r="Z27" s="104">
        <v>8</v>
      </c>
      <c r="AA27" s="104">
        <v>1</v>
      </c>
      <c r="AB27" s="104">
        <v>1</v>
      </c>
      <c r="AC27" s="105">
        <f t="shared" si="2"/>
        <v>26</v>
      </c>
      <c r="AD27" s="106">
        <v>2</v>
      </c>
      <c r="AE27" s="172">
        <v>1</v>
      </c>
      <c r="AF27" s="174">
        <v>2</v>
      </c>
      <c r="AG27" s="176">
        <v>1</v>
      </c>
      <c r="AH27" s="178">
        <v>1</v>
      </c>
      <c r="AI27" s="178">
        <v>1</v>
      </c>
      <c r="AJ27" s="166">
        <f t="shared" si="3"/>
        <v>32.65</v>
      </c>
      <c r="AK27" s="168">
        <v>1</v>
      </c>
      <c r="AM27">
        <f t="shared" si="9"/>
        <v>0</v>
      </c>
      <c r="AN27">
        <f t="shared" si="4"/>
        <v>8</v>
      </c>
      <c r="AO27">
        <f t="shared" si="4"/>
        <v>6</v>
      </c>
      <c r="AP27">
        <f t="shared" si="4"/>
        <v>7</v>
      </c>
      <c r="AQ27">
        <f t="shared" si="4"/>
        <v>8</v>
      </c>
      <c r="AT27">
        <f t="shared" si="10"/>
        <v>7</v>
      </c>
      <c r="AU27">
        <f t="shared" si="5"/>
        <v>8</v>
      </c>
      <c r="AV27">
        <f t="shared" si="5"/>
        <v>8</v>
      </c>
      <c r="AW27">
        <f t="shared" si="5"/>
        <v>8</v>
      </c>
      <c r="AX27">
        <f t="shared" si="5"/>
        <v>7</v>
      </c>
      <c r="BA27">
        <f t="shared" si="11"/>
        <v>6</v>
      </c>
      <c r="BB27">
        <f t="shared" si="6"/>
        <v>8</v>
      </c>
      <c r="BC27">
        <f t="shared" si="6"/>
        <v>1</v>
      </c>
      <c r="BD27">
        <f t="shared" si="6"/>
        <v>8</v>
      </c>
      <c r="BE27">
        <f t="shared" si="6"/>
        <v>8</v>
      </c>
      <c r="BH27">
        <f t="shared" si="12"/>
        <v>8</v>
      </c>
      <c r="BI27">
        <f t="shared" si="7"/>
        <v>7</v>
      </c>
      <c r="BJ27">
        <f t="shared" si="7"/>
        <v>8</v>
      </c>
      <c r="BK27">
        <f t="shared" si="7"/>
        <v>8</v>
      </c>
      <c r="BL27">
        <f t="shared" si="7"/>
        <v>8</v>
      </c>
    </row>
    <row r="28" spans="1:64" x14ac:dyDescent="0.25">
      <c r="H28" s="198"/>
      <c r="I28" s="107" t="s">
        <v>49</v>
      </c>
      <c r="J28" s="108"/>
      <c r="K28" s="109"/>
      <c r="L28" s="110"/>
      <c r="M28" s="110">
        <v>3</v>
      </c>
      <c r="N28" s="110">
        <v>5</v>
      </c>
      <c r="O28" s="111">
        <f t="shared" si="8"/>
        <v>7.3</v>
      </c>
      <c r="P28" s="112">
        <v>8</v>
      </c>
      <c r="Q28" s="113">
        <v>5</v>
      </c>
      <c r="R28" s="114">
        <v>2</v>
      </c>
      <c r="S28" s="115">
        <v>3</v>
      </c>
      <c r="T28" s="115">
        <v>3</v>
      </c>
      <c r="U28" s="115">
        <v>4</v>
      </c>
      <c r="V28" s="116">
        <f t="shared" si="1"/>
        <v>23.45</v>
      </c>
      <c r="W28" s="117">
        <v>2</v>
      </c>
      <c r="X28" s="118"/>
      <c r="Y28" s="119"/>
      <c r="Z28" s="120"/>
      <c r="AA28" s="120">
        <v>3</v>
      </c>
      <c r="AB28" s="120">
        <v>2</v>
      </c>
      <c r="AC28" s="121">
        <f t="shared" si="2"/>
        <v>9.3999999999999986</v>
      </c>
      <c r="AD28" s="122">
        <v>7</v>
      </c>
      <c r="AE28" s="199"/>
      <c r="AF28" s="200"/>
      <c r="AG28" s="201"/>
      <c r="AH28" s="193"/>
      <c r="AI28" s="193"/>
      <c r="AJ28" s="182">
        <f t="shared" si="3"/>
        <v>0</v>
      </c>
      <c r="AK28" s="202"/>
      <c r="AM28">
        <f t="shared" si="9"/>
        <v>0</v>
      </c>
      <c r="AN28">
        <f t="shared" si="4"/>
        <v>0</v>
      </c>
      <c r="AO28">
        <f t="shared" si="4"/>
        <v>0</v>
      </c>
      <c r="AP28">
        <f t="shared" si="4"/>
        <v>6</v>
      </c>
      <c r="AQ28">
        <f t="shared" si="4"/>
        <v>4</v>
      </c>
      <c r="AT28">
        <f t="shared" si="10"/>
        <v>4</v>
      </c>
      <c r="AU28">
        <f t="shared" si="5"/>
        <v>7</v>
      </c>
      <c r="AV28">
        <f t="shared" si="5"/>
        <v>6</v>
      </c>
      <c r="AW28">
        <f t="shared" si="5"/>
        <v>6</v>
      </c>
      <c r="AX28">
        <f t="shared" si="5"/>
        <v>5</v>
      </c>
      <c r="BA28">
        <f t="shared" si="11"/>
        <v>0</v>
      </c>
      <c r="BB28">
        <f t="shared" si="6"/>
        <v>0</v>
      </c>
      <c r="BC28">
        <f t="shared" si="6"/>
        <v>0</v>
      </c>
      <c r="BD28">
        <f t="shared" si="6"/>
        <v>6</v>
      </c>
      <c r="BE28">
        <f t="shared" si="6"/>
        <v>7</v>
      </c>
      <c r="BH28">
        <f t="shared" si="12"/>
        <v>0</v>
      </c>
      <c r="BI28">
        <f t="shared" si="7"/>
        <v>0</v>
      </c>
      <c r="BJ28">
        <f t="shared" si="7"/>
        <v>0</v>
      </c>
      <c r="BK28">
        <f t="shared" si="7"/>
        <v>0</v>
      </c>
      <c r="BL28">
        <f t="shared" si="7"/>
        <v>0</v>
      </c>
    </row>
    <row r="29" spans="1:64" x14ac:dyDescent="0.25">
      <c r="H29" s="185" t="s">
        <v>9</v>
      </c>
      <c r="I29" s="123" t="s">
        <v>48</v>
      </c>
      <c r="J29" s="124">
        <v>2</v>
      </c>
      <c r="K29" s="125">
        <v>3</v>
      </c>
      <c r="L29" s="126"/>
      <c r="M29" s="126">
        <v>8</v>
      </c>
      <c r="N29" s="126">
        <v>3</v>
      </c>
      <c r="O29" s="127">
        <f t="shared" si="8"/>
        <v>17.649999999999999</v>
      </c>
      <c r="P29" s="128">
        <v>2</v>
      </c>
      <c r="Q29" s="129">
        <v>1</v>
      </c>
      <c r="R29" s="130">
        <v>7</v>
      </c>
      <c r="S29" s="131">
        <v>8</v>
      </c>
      <c r="T29" s="131">
        <v>4</v>
      </c>
      <c r="U29" s="131"/>
      <c r="V29" s="132">
        <f t="shared" si="1"/>
        <v>14.450000000000001</v>
      </c>
      <c r="W29" s="133">
        <v>3</v>
      </c>
      <c r="X29" s="134"/>
      <c r="Y29" s="135"/>
      <c r="Z29" s="136"/>
      <c r="AA29" s="136">
        <v>5</v>
      </c>
      <c r="AB29" s="136"/>
      <c r="AC29" s="137">
        <f t="shared" si="2"/>
        <v>3</v>
      </c>
      <c r="AD29" s="138">
        <v>11</v>
      </c>
      <c r="AE29" s="187">
        <v>8</v>
      </c>
      <c r="AF29" s="189">
        <v>8</v>
      </c>
      <c r="AG29" s="191">
        <v>3</v>
      </c>
      <c r="AH29" s="178">
        <v>6</v>
      </c>
      <c r="AI29" s="178">
        <v>3</v>
      </c>
      <c r="AJ29" s="194">
        <f t="shared" si="3"/>
        <v>13.2</v>
      </c>
      <c r="AK29" s="203">
        <v>7</v>
      </c>
      <c r="AM29">
        <f t="shared" si="9"/>
        <v>7</v>
      </c>
      <c r="AN29">
        <f t="shared" si="4"/>
        <v>6</v>
      </c>
      <c r="AO29">
        <f t="shared" si="4"/>
        <v>0</v>
      </c>
      <c r="AP29">
        <f t="shared" si="4"/>
        <v>1</v>
      </c>
      <c r="AQ29">
        <f t="shared" si="4"/>
        <v>6</v>
      </c>
      <c r="AT29">
        <f t="shared" si="10"/>
        <v>8</v>
      </c>
      <c r="AU29">
        <f t="shared" si="5"/>
        <v>2</v>
      </c>
      <c r="AV29">
        <f t="shared" si="5"/>
        <v>1</v>
      </c>
      <c r="AW29">
        <f t="shared" si="5"/>
        <v>5</v>
      </c>
      <c r="AX29">
        <f t="shared" si="5"/>
        <v>0</v>
      </c>
      <c r="BA29">
        <f t="shared" si="11"/>
        <v>0</v>
      </c>
      <c r="BB29">
        <f t="shared" si="6"/>
        <v>0</v>
      </c>
      <c r="BC29">
        <f t="shared" si="6"/>
        <v>0</v>
      </c>
      <c r="BD29">
        <f t="shared" si="6"/>
        <v>4</v>
      </c>
      <c r="BE29">
        <f t="shared" si="6"/>
        <v>0</v>
      </c>
      <c r="BH29">
        <f t="shared" si="12"/>
        <v>1</v>
      </c>
      <c r="BI29">
        <f t="shared" si="7"/>
        <v>1</v>
      </c>
      <c r="BJ29">
        <f t="shared" si="7"/>
        <v>6</v>
      </c>
      <c r="BK29">
        <f t="shared" si="7"/>
        <v>3</v>
      </c>
      <c r="BL29">
        <f t="shared" si="7"/>
        <v>6</v>
      </c>
    </row>
    <row r="30" spans="1:64" x14ac:dyDescent="0.25">
      <c r="H30" s="186"/>
      <c r="I30" s="75" t="s">
        <v>49</v>
      </c>
      <c r="J30" s="76">
        <v>3</v>
      </c>
      <c r="K30" s="77"/>
      <c r="L30" s="78"/>
      <c r="M30" s="78"/>
      <c r="N30" s="78">
        <v>4</v>
      </c>
      <c r="O30" s="79">
        <f t="shared" si="8"/>
        <v>9.5</v>
      </c>
      <c r="P30" s="80">
        <v>6</v>
      </c>
      <c r="Q30" s="81">
        <v>6</v>
      </c>
      <c r="R30" s="82"/>
      <c r="S30" s="83"/>
      <c r="T30" s="83">
        <v>8</v>
      </c>
      <c r="U30" s="83"/>
      <c r="V30" s="84">
        <f t="shared" si="1"/>
        <v>3.75</v>
      </c>
      <c r="W30" s="85">
        <v>12</v>
      </c>
      <c r="X30" s="86"/>
      <c r="Y30" s="87"/>
      <c r="Z30" s="88"/>
      <c r="AA30" s="88"/>
      <c r="AB30" s="88"/>
      <c r="AC30" s="89">
        <f t="shared" si="2"/>
        <v>0</v>
      </c>
      <c r="AD30" s="139"/>
      <c r="AE30" s="188"/>
      <c r="AF30" s="190"/>
      <c r="AG30" s="192"/>
      <c r="AH30" s="193"/>
      <c r="AI30" s="193"/>
      <c r="AJ30" s="195">
        <f t="shared" si="3"/>
        <v>0</v>
      </c>
      <c r="AK30" s="204"/>
      <c r="AM30">
        <f t="shared" si="9"/>
        <v>6</v>
      </c>
      <c r="AN30">
        <f t="shared" si="4"/>
        <v>0</v>
      </c>
      <c r="AO30">
        <f t="shared" si="4"/>
        <v>0</v>
      </c>
      <c r="AP30">
        <f t="shared" si="4"/>
        <v>0</v>
      </c>
      <c r="AQ30">
        <f t="shared" si="4"/>
        <v>5</v>
      </c>
      <c r="AT30">
        <f t="shared" si="10"/>
        <v>3</v>
      </c>
      <c r="AU30">
        <f t="shared" si="5"/>
        <v>0</v>
      </c>
      <c r="AV30">
        <f t="shared" si="5"/>
        <v>0</v>
      </c>
      <c r="AW30">
        <f t="shared" si="5"/>
        <v>1</v>
      </c>
      <c r="AX30">
        <f t="shared" si="5"/>
        <v>0</v>
      </c>
      <c r="BA30">
        <f t="shared" si="11"/>
        <v>0</v>
      </c>
      <c r="BB30">
        <f t="shared" si="6"/>
        <v>0</v>
      </c>
      <c r="BC30">
        <f t="shared" si="6"/>
        <v>0</v>
      </c>
      <c r="BD30">
        <f t="shared" si="6"/>
        <v>0</v>
      </c>
      <c r="BE30">
        <f t="shared" si="6"/>
        <v>0</v>
      </c>
      <c r="BH30">
        <f t="shared" si="12"/>
        <v>0</v>
      </c>
      <c r="BI30">
        <f t="shared" si="7"/>
        <v>0</v>
      </c>
      <c r="BJ30">
        <f t="shared" si="7"/>
        <v>0</v>
      </c>
      <c r="BK30">
        <f t="shared" si="7"/>
        <v>0</v>
      </c>
      <c r="BL30">
        <f t="shared" si="7"/>
        <v>0</v>
      </c>
    </row>
    <row r="31" spans="1:64" x14ac:dyDescent="0.25">
      <c r="H31" s="170" t="s">
        <v>11</v>
      </c>
      <c r="I31" s="91" t="s">
        <v>48</v>
      </c>
      <c r="J31" s="92">
        <v>1</v>
      </c>
      <c r="K31" s="93">
        <v>2</v>
      </c>
      <c r="L31" s="94">
        <v>8</v>
      </c>
      <c r="M31" s="94"/>
      <c r="N31" s="94"/>
      <c r="O31" s="95">
        <f t="shared" si="8"/>
        <v>15.45</v>
      </c>
      <c r="P31" s="96">
        <v>4</v>
      </c>
      <c r="Q31" s="97"/>
      <c r="R31" s="98"/>
      <c r="S31" s="99"/>
      <c r="T31" s="99">
        <v>6</v>
      </c>
      <c r="U31" s="99">
        <v>6</v>
      </c>
      <c r="V31" s="100">
        <f t="shared" si="1"/>
        <v>4.3499999999999996</v>
      </c>
      <c r="W31" s="101">
        <v>11</v>
      </c>
      <c r="X31" s="102">
        <v>6</v>
      </c>
      <c r="Y31" s="103"/>
      <c r="Z31" s="104">
        <v>6</v>
      </c>
      <c r="AA31" s="104">
        <v>7</v>
      </c>
      <c r="AB31" s="104">
        <v>5</v>
      </c>
      <c r="AC31" s="105">
        <f t="shared" si="2"/>
        <v>9.6999999999999993</v>
      </c>
      <c r="AD31" s="106">
        <v>5</v>
      </c>
      <c r="AE31" s="172"/>
      <c r="AF31" s="174"/>
      <c r="AG31" s="176"/>
      <c r="AH31" s="178"/>
      <c r="AI31" s="178">
        <v>6</v>
      </c>
      <c r="AJ31" s="166">
        <f t="shared" si="3"/>
        <v>2.0999999999999996</v>
      </c>
      <c r="AK31" s="168">
        <v>10</v>
      </c>
      <c r="AM31">
        <f t="shared" si="9"/>
        <v>8</v>
      </c>
      <c r="AN31">
        <f t="shared" si="4"/>
        <v>7</v>
      </c>
      <c r="AO31">
        <f t="shared" si="4"/>
        <v>1</v>
      </c>
      <c r="AP31">
        <f t="shared" si="4"/>
        <v>0</v>
      </c>
      <c r="AQ31">
        <f t="shared" si="4"/>
        <v>0</v>
      </c>
      <c r="AT31">
        <f t="shared" si="10"/>
        <v>0</v>
      </c>
      <c r="AU31">
        <f t="shared" si="5"/>
        <v>0</v>
      </c>
      <c r="AV31">
        <f t="shared" si="5"/>
        <v>0</v>
      </c>
      <c r="AW31">
        <f t="shared" si="5"/>
        <v>3</v>
      </c>
      <c r="AX31">
        <f t="shared" si="5"/>
        <v>3</v>
      </c>
      <c r="BA31">
        <f t="shared" si="11"/>
        <v>3</v>
      </c>
      <c r="BB31">
        <f t="shared" si="6"/>
        <v>0</v>
      </c>
      <c r="BC31">
        <f t="shared" si="6"/>
        <v>3</v>
      </c>
      <c r="BD31">
        <f t="shared" si="6"/>
        <v>2</v>
      </c>
      <c r="BE31">
        <f t="shared" si="6"/>
        <v>4</v>
      </c>
      <c r="BH31">
        <f t="shared" si="12"/>
        <v>0</v>
      </c>
      <c r="BI31">
        <f t="shared" si="7"/>
        <v>0</v>
      </c>
      <c r="BJ31">
        <f t="shared" si="7"/>
        <v>0</v>
      </c>
      <c r="BK31">
        <f t="shared" si="7"/>
        <v>0</v>
      </c>
      <c r="BL31">
        <f t="shared" si="7"/>
        <v>3</v>
      </c>
    </row>
    <row r="32" spans="1:64" x14ac:dyDescent="0.25">
      <c r="H32" s="198"/>
      <c r="I32" s="107" t="s">
        <v>49</v>
      </c>
      <c r="J32" s="108"/>
      <c r="K32" s="109"/>
      <c r="L32" s="110"/>
      <c r="M32" s="110"/>
      <c r="N32" s="110"/>
      <c r="O32" s="111">
        <f t="shared" si="8"/>
        <v>0</v>
      </c>
      <c r="P32" s="112">
        <v>17</v>
      </c>
      <c r="Q32" s="113"/>
      <c r="R32" s="114"/>
      <c r="S32" s="115"/>
      <c r="T32" s="115">
        <v>7</v>
      </c>
      <c r="U32" s="115"/>
      <c r="V32" s="116">
        <f t="shared" si="1"/>
        <v>1.5</v>
      </c>
      <c r="W32" s="117">
        <v>15</v>
      </c>
      <c r="X32" s="118"/>
      <c r="Y32" s="119"/>
      <c r="Z32" s="120"/>
      <c r="AA32" s="120"/>
      <c r="AB32" s="120"/>
      <c r="AC32" s="121">
        <f t="shared" si="2"/>
        <v>0</v>
      </c>
      <c r="AD32" s="122">
        <v>16</v>
      </c>
      <c r="AE32" s="199"/>
      <c r="AF32" s="200"/>
      <c r="AG32" s="201"/>
      <c r="AH32" s="193"/>
      <c r="AI32" s="193"/>
      <c r="AJ32" s="182">
        <f t="shared" si="3"/>
        <v>0</v>
      </c>
      <c r="AK32" s="202"/>
      <c r="AM32">
        <f t="shared" si="9"/>
        <v>0</v>
      </c>
      <c r="AN32">
        <f t="shared" si="4"/>
        <v>0</v>
      </c>
      <c r="AO32">
        <f t="shared" si="4"/>
        <v>0</v>
      </c>
      <c r="AP32">
        <f t="shared" si="4"/>
        <v>0</v>
      </c>
      <c r="AQ32">
        <f t="shared" si="4"/>
        <v>0</v>
      </c>
      <c r="AT32">
        <f t="shared" si="10"/>
        <v>0</v>
      </c>
      <c r="AU32">
        <f t="shared" si="5"/>
        <v>0</v>
      </c>
      <c r="AV32">
        <f t="shared" si="5"/>
        <v>0</v>
      </c>
      <c r="AW32">
        <f t="shared" si="5"/>
        <v>2</v>
      </c>
      <c r="AX32">
        <f t="shared" si="5"/>
        <v>0</v>
      </c>
      <c r="BA32">
        <f t="shared" si="11"/>
        <v>0</v>
      </c>
      <c r="BB32">
        <f t="shared" si="6"/>
        <v>0</v>
      </c>
      <c r="BC32">
        <f t="shared" si="6"/>
        <v>0</v>
      </c>
      <c r="BD32">
        <f t="shared" si="6"/>
        <v>0</v>
      </c>
      <c r="BE32">
        <f t="shared" si="6"/>
        <v>0</v>
      </c>
      <c r="BH32">
        <f t="shared" si="12"/>
        <v>0</v>
      </c>
      <c r="BI32">
        <f t="shared" si="7"/>
        <v>0</v>
      </c>
      <c r="BJ32">
        <f t="shared" si="7"/>
        <v>0</v>
      </c>
      <c r="BK32">
        <f t="shared" si="7"/>
        <v>0</v>
      </c>
      <c r="BL32">
        <f t="shared" si="7"/>
        <v>0</v>
      </c>
    </row>
    <row r="33" spans="8:64" x14ac:dyDescent="0.25">
      <c r="H33" s="185" t="s">
        <v>13</v>
      </c>
      <c r="I33" s="123" t="s">
        <v>48</v>
      </c>
      <c r="J33" s="124">
        <v>5</v>
      </c>
      <c r="K33" s="125">
        <v>4</v>
      </c>
      <c r="L33" s="126"/>
      <c r="M33" s="126">
        <v>4</v>
      </c>
      <c r="N33" s="126"/>
      <c r="O33" s="127">
        <f t="shared" si="8"/>
        <v>12.5</v>
      </c>
      <c r="P33" s="128">
        <v>5</v>
      </c>
      <c r="Q33" s="129">
        <v>3</v>
      </c>
      <c r="R33" s="130"/>
      <c r="S33" s="131">
        <v>5</v>
      </c>
      <c r="T33" s="131"/>
      <c r="U33" s="131">
        <v>8</v>
      </c>
      <c r="V33" s="132">
        <f t="shared" si="1"/>
        <v>9.8999999999999986</v>
      </c>
      <c r="W33" s="133">
        <v>5</v>
      </c>
      <c r="X33" s="134"/>
      <c r="Y33" s="135">
        <v>4</v>
      </c>
      <c r="Z33" s="136">
        <v>5</v>
      </c>
      <c r="AA33" s="136">
        <v>8</v>
      </c>
      <c r="AB33" s="136">
        <v>8</v>
      </c>
      <c r="AC33" s="137">
        <f t="shared" si="2"/>
        <v>9.3999999999999986</v>
      </c>
      <c r="AD33" s="138">
        <v>6</v>
      </c>
      <c r="AE33" s="187">
        <v>3</v>
      </c>
      <c r="AF33" s="189"/>
      <c r="AG33" s="191">
        <v>8</v>
      </c>
      <c r="AH33" s="178"/>
      <c r="AI33" s="178">
        <v>8</v>
      </c>
      <c r="AJ33" s="194">
        <f t="shared" si="3"/>
        <v>7.5</v>
      </c>
      <c r="AK33" s="203">
        <v>9</v>
      </c>
      <c r="AM33">
        <f t="shared" si="9"/>
        <v>4</v>
      </c>
      <c r="AN33">
        <f t="shared" si="4"/>
        <v>5</v>
      </c>
      <c r="AO33">
        <f t="shared" si="4"/>
        <v>0</v>
      </c>
      <c r="AP33">
        <f t="shared" si="4"/>
        <v>5</v>
      </c>
      <c r="AQ33">
        <f t="shared" si="4"/>
        <v>0</v>
      </c>
      <c r="AT33">
        <f t="shared" si="10"/>
        <v>6</v>
      </c>
      <c r="AU33">
        <f t="shared" si="5"/>
        <v>0</v>
      </c>
      <c r="AV33">
        <f t="shared" si="5"/>
        <v>4</v>
      </c>
      <c r="AW33">
        <f t="shared" si="5"/>
        <v>0</v>
      </c>
      <c r="AX33">
        <f t="shared" si="5"/>
        <v>1</v>
      </c>
      <c r="BA33">
        <f t="shared" si="11"/>
        <v>0</v>
      </c>
      <c r="BB33">
        <f t="shared" si="6"/>
        <v>5</v>
      </c>
      <c r="BC33">
        <f t="shared" si="6"/>
        <v>4</v>
      </c>
      <c r="BD33">
        <f t="shared" si="6"/>
        <v>1</v>
      </c>
      <c r="BE33">
        <f t="shared" si="6"/>
        <v>1</v>
      </c>
      <c r="BH33">
        <f t="shared" si="12"/>
        <v>6</v>
      </c>
      <c r="BI33">
        <f t="shared" si="7"/>
        <v>0</v>
      </c>
      <c r="BJ33">
        <f t="shared" si="7"/>
        <v>1</v>
      </c>
      <c r="BK33">
        <f t="shared" si="7"/>
        <v>0</v>
      </c>
      <c r="BL33">
        <f t="shared" si="7"/>
        <v>1</v>
      </c>
    </row>
    <row r="34" spans="8:64" x14ac:dyDescent="0.25">
      <c r="H34" s="186"/>
      <c r="I34" s="75" t="s">
        <v>49</v>
      </c>
      <c r="J34" s="76">
        <v>7</v>
      </c>
      <c r="K34" s="77">
        <v>8</v>
      </c>
      <c r="L34" s="78"/>
      <c r="M34" s="78">
        <v>6</v>
      </c>
      <c r="N34" s="78"/>
      <c r="O34" s="79">
        <f t="shared" si="8"/>
        <v>5.2</v>
      </c>
      <c r="P34" s="80">
        <v>10</v>
      </c>
      <c r="Q34" s="81"/>
      <c r="R34" s="82"/>
      <c r="S34" s="83"/>
      <c r="T34" s="83"/>
      <c r="U34" s="83"/>
      <c r="V34" s="84">
        <f t="shared" si="1"/>
        <v>0</v>
      </c>
      <c r="W34" s="85">
        <v>17</v>
      </c>
      <c r="X34" s="86"/>
      <c r="Y34" s="87"/>
      <c r="Z34" s="88"/>
      <c r="AA34" s="88"/>
      <c r="AB34" s="88"/>
      <c r="AC34" s="89">
        <f t="shared" si="2"/>
        <v>0</v>
      </c>
      <c r="AD34" s="90">
        <v>19</v>
      </c>
      <c r="AE34" s="188"/>
      <c r="AF34" s="190"/>
      <c r="AG34" s="192"/>
      <c r="AH34" s="193"/>
      <c r="AI34" s="193"/>
      <c r="AJ34" s="195">
        <f t="shared" si="3"/>
        <v>0</v>
      </c>
      <c r="AK34" s="204"/>
      <c r="AM34">
        <f t="shared" si="9"/>
        <v>2</v>
      </c>
      <c r="AN34">
        <f t="shared" si="4"/>
        <v>1</v>
      </c>
      <c r="AO34">
        <f t="shared" si="4"/>
        <v>0</v>
      </c>
      <c r="AP34">
        <f t="shared" si="4"/>
        <v>3</v>
      </c>
      <c r="AQ34">
        <f t="shared" si="4"/>
        <v>0</v>
      </c>
      <c r="AT34">
        <f t="shared" si="10"/>
        <v>0</v>
      </c>
      <c r="AU34">
        <f t="shared" si="5"/>
        <v>0</v>
      </c>
      <c r="AV34">
        <f t="shared" si="5"/>
        <v>0</v>
      </c>
      <c r="AW34">
        <f t="shared" si="5"/>
        <v>0</v>
      </c>
      <c r="AX34">
        <f t="shared" si="5"/>
        <v>0</v>
      </c>
      <c r="BA34">
        <f t="shared" si="11"/>
        <v>0</v>
      </c>
      <c r="BB34">
        <f t="shared" si="6"/>
        <v>0</v>
      </c>
      <c r="BC34">
        <f t="shared" si="6"/>
        <v>0</v>
      </c>
      <c r="BD34">
        <f t="shared" si="6"/>
        <v>0</v>
      </c>
      <c r="BE34">
        <f t="shared" si="6"/>
        <v>0</v>
      </c>
      <c r="BH34">
        <f t="shared" si="12"/>
        <v>0</v>
      </c>
      <c r="BI34">
        <f t="shared" si="7"/>
        <v>0</v>
      </c>
      <c r="BJ34">
        <f t="shared" si="7"/>
        <v>0</v>
      </c>
      <c r="BK34">
        <f t="shared" si="7"/>
        <v>0</v>
      </c>
      <c r="BL34">
        <f t="shared" si="7"/>
        <v>0</v>
      </c>
    </row>
    <row r="35" spans="8:64" x14ac:dyDescent="0.25">
      <c r="H35" s="170" t="s">
        <v>15</v>
      </c>
      <c r="I35" s="91" t="s">
        <v>48</v>
      </c>
      <c r="J35" s="92">
        <v>6</v>
      </c>
      <c r="K35" s="93"/>
      <c r="L35" s="94">
        <v>2</v>
      </c>
      <c r="M35" s="94">
        <v>1</v>
      </c>
      <c r="N35" s="94">
        <v>7</v>
      </c>
      <c r="O35" s="95">
        <f t="shared" si="8"/>
        <v>16</v>
      </c>
      <c r="P35" s="96">
        <v>3</v>
      </c>
      <c r="Q35" s="97">
        <v>8</v>
      </c>
      <c r="R35" s="98">
        <v>3</v>
      </c>
      <c r="S35" s="99">
        <v>6</v>
      </c>
      <c r="T35" s="99"/>
      <c r="U35" s="99"/>
      <c r="V35" s="100">
        <f t="shared" si="1"/>
        <v>9.1</v>
      </c>
      <c r="W35" s="101">
        <v>6</v>
      </c>
      <c r="X35" s="102">
        <v>2</v>
      </c>
      <c r="Y35" s="103">
        <v>2</v>
      </c>
      <c r="Z35" s="104">
        <v>1</v>
      </c>
      <c r="AA35" s="104">
        <v>4</v>
      </c>
      <c r="AB35" s="104">
        <v>3</v>
      </c>
      <c r="AC35" s="105">
        <f t="shared" si="2"/>
        <v>27.999999999999996</v>
      </c>
      <c r="AD35" s="106">
        <v>1</v>
      </c>
      <c r="AE35" s="172">
        <v>2</v>
      </c>
      <c r="AF35" s="174">
        <v>1</v>
      </c>
      <c r="AG35" s="176"/>
      <c r="AH35" s="178"/>
      <c r="AI35" s="178"/>
      <c r="AJ35" s="166">
        <f t="shared" si="3"/>
        <v>14.6</v>
      </c>
      <c r="AK35" s="168">
        <v>6</v>
      </c>
      <c r="AM35">
        <f t="shared" si="9"/>
        <v>3</v>
      </c>
      <c r="AN35">
        <f t="shared" si="4"/>
        <v>0</v>
      </c>
      <c r="AO35">
        <f t="shared" si="4"/>
        <v>7</v>
      </c>
      <c r="AP35">
        <f t="shared" si="4"/>
        <v>8</v>
      </c>
      <c r="AQ35">
        <f t="shared" si="4"/>
        <v>2</v>
      </c>
      <c r="AT35">
        <f t="shared" si="10"/>
        <v>1</v>
      </c>
      <c r="AU35">
        <f t="shared" si="5"/>
        <v>6</v>
      </c>
      <c r="AV35">
        <f t="shared" si="5"/>
        <v>3</v>
      </c>
      <c r="AW35">
        <f t="shared" si="5"/>
        <v>0</v>
      </c>
      <c r="AX35">
        <f t="shared" si="5"/>
        <v>0</v>
      </c>
      <c r="BA35">
        <f t="shared" si="11"/>
        <v>7</v>
      </c>
      <c r="BB35">
        <f t="shared" si="6"/>
        <v>7</v>
      </c>
      <c r="BC35">
        <f t="shared" si="6"/>
        <v>8</v>
      </c>
      <c r="BD35">
        <f t="shared" si="6"/>
        <v>5</v>
      </c>
      <c r="BE35">
        <f t="shared" si="6"/>
        <v>6</v>
      </c>
      <c r="BH35">
        <f t="shared" si="12"/>
        <v>7</v>
      </c>
      <c r="BI35">
        <f t="shared" si="7"/>
        <v>8</v>
      </c>
      <c r="BJ35">
        <f t="shared" si="7"/>
        <v>0</v>
      </c>
      <c r="BK35">
        <f t="shared" si="7"/>
        <v>0</v>
      </c>
      <c r="BL35">
        <f t="shared" si="7"/>
        <v>0</v>
      </c>
    </row>
    <row r="36" spans="8:64" x14ac:dyDescent="0.25">
      <c r="H36" s="198"/>
      <c r="I36" s="107" t="s">
        <v>49</v>
      </c>
      <c r="J36" s="108">
        <v>8</v>
      </c>
      <c r="K36" s="109"/>
      <c r="L36" s="110">
        <v>7</v>
      </c>
      <c r="M36" s="110"/>
      <c r="N36" s="110"/>
      <c r="O36" s="111">
        <f t="shared" si="8"/>
        <v>2.6</v>
      </c>
      <c r="P36" s="112">
        <v>14</v>
      </c>
      <c r="Q36" s="113"/>
      <c r="R36" s="114"/>
      <c r="S36" s="115"/>
      <c r="T36" s="115"/>
      <c r="U36" s="115"/>
      <c r="V36" s="116">
        <f t="shared" si="1"/>
        <v>0</v>
      </c>
      <c r="W36" s="117">
        <v>18</v>
      </c>
      <c r="X36" s="118"/>
      <c r="Y36" s="119"/>
      <c r="Z36" s="120"/>
      <c r="AA36" s="120"/>
      <c r="AB36" s="120"/>
      <c r="AC36" s="121">
        <f t="shared" si="2"/>
        <v>0</v>
      </c>
      <c r="AD36" s="122">
        <v>20</v>
      </c>
      <c r="AE36" s="199"/>
      <c r="AF36" s="200"/>
      <c r="AG36" s="201"/>
      <c r="AH36" s="193"/>
      <c r="AI36" s="193"/>
      <c r="AJ36" s="182">
        <f t="shared" si="3"/>
        <v>0</v>
      </c>
      <c r="AK36" s="202"/>
      <c r="AM36">
        <f t="shared" si="9"/>
        <v>1</v>
      </c>
      <c r="AN36">
        <f t="shared" si="4"/>
        <v>0</v>
      </c>
      <c r="AO36">
        <f t="shared" si="4"/>
        <v>2</v>
      </c>
      <c r="AP36">
        <f t="shared" si="4"/>
        <v>0</v>
      </c>
      <c r="AQ36">
        <f t="shared" si="4"/>
        <v>0</v>
      </c>
      <c r="AT36">
        <f t="shared" si="10"/>
        <v>0</v>
      </c>
      <c r="AU36">
        <f t="shared" si="5"/>
        <v>0</v>
      </c>
      <c r="AV36">
        <f t="shared" si="5"/>
        <v>0</v>
      </c>
      <c r="AW36">
        <f t="shared" si="5"/>
        <v>0</v>
      </c>
      <c r="AX36">
        <f t="shared" si="5"/>
        <v>0</v>
      </c>
      <c r="BA36">
        <f t="shared" si="11"/>
        <v>0</v>
      </c>
      <c r="BB36">
        <f t="shared" si="6"/>
        <v>0</v>
      </c>
      <c r="BC36">
        <f t="shared" si="6"/>
        <v>0</v>
      </c>
      <c r="BD36">
        <f t="shared" si="6"/>
        <v>0</v>
      </c>
      <c r="BE36">
        <f t="shared" si="6"/>
        <v>0</v>
      </c>
      <c r="BH36">
        <f t="shared" si="12"/>
        <v>0</v>
      </c>
      <c r="BI36">
        <f t="shared" si="7"/>
        <v>0</v>
      </c>
      <c r="BJ36">
        <f t="shared" si="7"/>
        <v>0</v>
      </c>
      <c r="BK36">
        <f t="shared" si="7"/>
        <v>0</v>
      </c>
      <c r="BL36">
        <f t="shared" si="7"/>
        <v>0</v>
      </c>
    </row>
    <row r="37" spans="8:64" x14ac:dyDescent="0.25">
      <c r="H37" s="185" t="s">
        <v>17</v>
      </c>
      <c r="I37" s="123" t="s">
        <v>48</v>
      </c>
      <c r="J37" s="124"/>
      <c r="K37" s="125">
        <v>6</v>
      </c>
      <c r="L37" s="126"/>
      <c r="M37" s="126">
        <v>7</v>
      </c>
      <c r="N37" s="126"/>
      <c r="O37" s="127">
        <f t="shared" si="8"/>
        <v>4.3499999999999996</v>
      </c>
      <c r="P37" s="128">
        <v>11</v>
      </c>
      <c r="Q37" s="129"/>
      <c r="R37" s="130">
        <v>6</v>
      </c>
      <c r="S37" s="131">
        <v>2</v>
      </c>
      <c r="T37" s="131"/>
      <c r="U37" s="131"/>
      <c r="V37" s="132">
        <f t="shared" si="1"/>
        <v>8.4499999999999993</v>
      </c>
      <c r="W37" s="133">
        <v>8</v>
      </c>
      <c r="X37" s="134">
        <v>4</v>
      </c>
      <c r="Y37" s="135">
        <v>5</v>
      </c>
      <c r="Z37" s="136">
        <v>2</v>
      </c>
      <c r="AA37" s="136">
        <v>6</v>
      </c>
      <c r="AB37" s="136">
        <v>6</v>
      </c>
      <c r="AC37" s="137">
        <f t="shared" si="2"/>
        <v>18.75</v>
      </c>
      <c r="AD37" s="138">
        <v>4</v>
      </c>
      <c r="AE37" s="187">
        <v>6</v>
      </c>
      <c r="AF37" s="189">
        <v>4</v>
      </c>
      <c r="AG37" s="191">
        <v>5</v>
      </c>
      <c r="AH37" s="178">
        <v>5</v>
      </c>
      <c r="AI37" s="178">
        <v>7</v>
      </c>
      <c r="AJ37" s="194">
        <f t="shared" si="3"/>
        <v>15.35</v>
      </c>
      <c r="AK37" s="203">
        <v>4</v>
      </c>
      <c r="AM37">
        <f t="shared" si="9"/>
        <v>0</v>
      </c>
      <c r="AN37">
        <f t="shared" si="4"/>
        <v>3</v>
      </c>
      <c r="AO37">
        <f t="shared" si="4"/>
        <v>0</v>
      </c>
      <c r="AP37">
        <f t="shared" si="4"/>
        <v>2</v>
      </c>
      <c r="AQ37">
        <f t="shared" si="4"/>
        <v>0</v>
      </c>
      <c r="AT37">
        <f t="shared" si="10"/>
        <v>0</v>
      </c>
      <c r="AU37">
        <f t="shared" si="5"/>
        <v>3</v>
      </c>
      <c r="AV37">
        <f t="shared" si="5"/>
        <v>7</v>
      </c>
      <c r="AW37">
        <f t="shared" si="5"/>
        <v>0</v>
      </c>
      <c r="AX37">
        <f t="shared" si="5"/>
        <v>0</v>
      </c>
      <c r="BA37">
        <f t="shared" si="11"/>
        <v>5</v>
      </c>
      <c r="BB37">
        <f t="shared" si="6"/>
        <v>4</v>
      </c>
      <c r="BC37">
        <f t="shared" si="6"/>
        <v>7</v>
      </c>
      <c r="BD37">
        <f t="shared" si="6"/>
        <v>3</v>
      </c>
      <c r="BE37">
        <f t="shared" si="6"/>
        <v>3</v>
      </c>
      <c r="BH37">
        <f t="shared" si="12"/>
        <v>3</v>
      </c>
      <c r="BI37">
        <f t="shared" si="7"/>
        <v>5</v>
      </c>
      <c r="BJ37">
        <f t="shared" si="7"/>
        <v>4</v>
      </c>
      <c r="BK37">
        <f t="shared" si="7"/>
        <v>4</v>
      </c>
      <c r="BL37">
        <f t="shared" si="7"/>
        <v>2</v>
      </c>
    </row>
    <row r="38" spans="8:64" x14ac:dyDescent="0.25">
      <c r="H38" s="186"/>
      <c r="I38" s="75" t="s">
        <v>49</v>
      </c>
      <c r="J38" s="76"/>
      <c r="K38" s="77"/>
      <c r="L38" s="78"/>
      <c r="M38" s="78"/>
      <c r="N38" s="78"/>
      <c r="O38" s="79">
        <f t="shared" si="8"/>
        <v>0</v>
      </c>
      <c r="P38" s="80">
        <v>16</v>
      </c>
      <c r="Q38" s="81"/>
      <c r="R38" s="82"/>
      <c r="S38" s="83"/>
      <c r="T38" s="83"/>
      <c r="U38" s="83"/>
      <c r="V38" s="84">
        <f t="shared" si="1"/>
        <v>0</v>
      </c>
      <c r="W38" s="85">
        <v>19</v>
      </c>
      <c r="X38" s="86">
        <v>8</v>
      </c>
      <c r="Y38" s="87">
        <v>6</v>
      </c>
      <c r="Z38" s="88">
        <v>3</v>
      </c>
      <c r="AA38" s="88"/>
      <c r="AB38" s="88"/>
      <c r="AC38" s="89">
        <f t="shared" si="2"/>
        <v>8.65</v>
      </c>
      <c r="AD38" s="90">
        <v>8</v>
      </c>
      <c r="AE38" s="188"/>
      <c r="AF38" s="190"/>
      <c r="AG38" s="192"/>
      <c r="AH38" s="193"/>
      <c r="AI38" s="193"/>
      <c r="AJ38" s="195">
        <f t="shared" si="3"/>
        <v>0</v>
      </c>
      <c r="AK38" s="204"/>
      <c r="AM38">
        <f t="shared" si="9"/>
        <v>0</v>
      </c>
      <c r="AN38">
        <f t="shared" si="4"/>
        <v>0</v>
      </c>
      <c r="AO38">
        <f t="shared" si="4"/>
        <v>0</v>
      </c>
      <c r="AP38">
        <f t="shared" si="4"/>
        <v>0</v>
      </c>
      <c r="AQ38">
        <f t="shared" si="4"/>
        <v>0</v>
      </c>
      <c r="AT38">
        <f t="shared" si="10"/>
        <v>0</v>
      </c>
      <c r="AU38">
        <f t="shared" si="5"/>
        <v>0</v>
      </c>
      <c r="AV38">
        <f t="shared" si="5"/>
        <v>0</v>
      </c>
      <c r="AW38">
        <f t="shared" si="5"/>
        <v>0</v>
      </c>
      <c r="AX38">
        <f t="shared" si="5"/>
        <v>0</v>
      </c>
      <c r="BA38">
        <f t="shared" si="11"/>
        <v>1</v>
      </c>
      <c r="BB38">
        <f t="shared" si="6"/>
        <v>3</v>
      </c>
      <c r="BC38">
        <f t="shared" si="6"/>
        <v>6</v>
      </c>
      <c r="BD38">
        <f t="shared" si="6"/>
        <v>0</v>
      </c>
      <c r="BE38">
        <f t="shared" si="6"/>
        <v>0</v>
      </c>
      <c r="BH38">
        <f t="shared" si="12"/>
        <v>0</v>
      </c>
      <c r="BI38">
        <f t="shared" si="7"/>
        <v>0</v>
      </c>
      <c r="BJ38">
        <f t="shared" si="7"/>
        <v>0</v>
      </c>
      <c r="BK38">
        <f t="shared" si="7"/>
        <v>0</v>
      </c>
      <c r="BL38">
        <f t="shared" si="7"/>
        <v>0</v>
      </c>
    </row>
    <row r="39" spans="8:64" x14ac:dyDescent="0.25">
      <c r="H39" s="170" t="s">
        <v>19</v>
      </c>
      <c r="I39" s="91" t="s">
        <v>48</v>
      </c>
      <c r="J39" s="92"/>
      <c r="K39" s="93"/>
      <c r="L39" s="94"/>
      <c r="M39" s="94"/>
      <c r="N39" s="94"/>
      <c r="O39" s="95">
        <f t="shared" si="8"/>
        <v>0</v>
      </c>
      <c r="P39" s="140"/>
      <c r="Q39" s="97"/>
      <c r="R39" s="98"/>
      <c r="S39" s="99"/>
      <c r="T39" s="99"/>
      <c r="U39" s="99"/>
      <c r="V39" s="100">
        <f t="shared" si="1"/>
        <v>0</v>
      </c>
      <c r="W39" s="141"/>
      <c r="X39" s="102"/>
      <c r="Y39" s="103"/>
      <c r="Z39" s="104"/>
      <c r="AA39" s="104">
        <v>2</v>
      </c>
      <c r="AB39" s="104"/>
      <c r="AC39" s="105">
        <f t="shared" si="2"/>
        <v>5.25</v>
      </c>
      <c r="AD39" s="142"/>
      <c r="AE39" s="172">
        <v>4</v>
      </c>
      <c r="AF39" s="174">
        <v>3</v>
      </c>
      <c r="AG39" s="176">
        <v>7</v>
      </c>
      <c r="AH39" s="178">
        <v>8</v>
      </c>
      <c r="AI39" s="178"/>
      <c r="AJ39" s="166">
        <f t="shared" si="3"/>
        <v>13.049999999999999</v>
      </c>
      <c r="AK39" s="168">
        <v>8</v>
      </c>
      <c r="AM39">
        <f t="shared" si="9"/>
        <v>0</v>
      </c>
      <c r="AN39">
        <f t="shared" si="4"/>
        <v>0</v>
      </c>
      <c r="AO39">
        <f t="shared" si="4"/>
        <v>0</v>
      </c>
      <c r="AP39">
        <f t="shared" si="4"/>
        <v>0</v>
      </c>
      <c r="AQ39">
        <f t="shared" si="4"/>
        <v>0</v>
      </c>
      <c r="AT39">
        <f t="shared" si="10"/>
        <v>0</v>
      </c>
      <c r="AU39">
        <f t="shared" si="5"/>
        <v>0</v>
      </c>
      <c r="AV39">
        <f t="shared" si="5"/>
        <v>0</v>
      </c>
      <c r="AW39">
        <f t="shared" si="5"/>
        <v>0</v>
      </c>
      <c r="AX39">
        <f t="shared" si="5"/>
        <v>0</v>
      </c>
      <c r="BA39">
        <f t="shared" si="11"/>
        <v>0</v>
      </c>
      <c r="BB39">
        <f t="shared" si="6"/>
        <v>0</v>
      </c>
      <c r="BC39">
        <f t="shared" si="6"/>
        <v>0</v>
      </c>
      <c r="BD39">
        <f t="shared" si="6"/>
        <v>7</v>
      </c>
      <c r="BE39">
        <f t="shared" si="6"/>
        <v>0</v>
      </c>
      <c r="BH39">
        <f t="shared" si="12"/>
        <v>5</v>
      </c>
      <c r="BI39">
        <f t="shared" si="7"/>
        <v>6</v>
      </c>
      <c r="BJ39">
        <f t="shared" si="7"/>
        <v>2</v>
      </c>
      <c r="BK39">
        <f t="shared" si="7"/>
        <v>1</v>
      </c>
      <c r="BL39">
        <f t="shared" si="7"/>
        <v>0</v>
      </c>
    </row>
    <row r="40" spans="8:64" x14ac:dyDescent="0.25">
      <c r="H40" s="198"/>
      <c r="I40" s="107" t="s">
        <v>49</v>
      </c>
      <c r="J40" s="108"/>
      <c r="K40" s="109"/>
      <c r="L40" s="110"/>
      <c r="M40" s="110"/>
      <c r="N40" s="110"/>
      <c r="O40" s="111">
        <f t="shared" si="8"/>
        <v>0</v>
      </c>
      <c r="P40" s="143"/>
      <c r="Q40" s="113"/>
      <c r="R40" s="114"/>
      <c r="S40" s="115"/>
      <c r="T40" s="115"/>
      <c r="U40" s="115"/>
      <c r="V40" s="116">
        <f t="shared" si="1"/>
        <v>0</v>
      </c>
      <c r="W40" s="144"/>
      <c r="X40" s="118"/>
      <c r="Y40" s="119"/>
      <c r="Z40" s="120"/>
      <c r="AA40" s="120"/>
      <c r="AB40" s="120"/>
      <c r="AC40" s="121">
        <f t="shared" si="2"/>
        <v>0</v>
      </c>
      <c r="AD40" s="145"/>
      <c r="AE40" s="199"/>
      <c r="AF40" s="200"/>
      <c r="AG40" s="201"/>
      <c r="AH40" s="193"/>
      <c r="AI40" s="193"/>
      <c r="AJ40" s="182">
        <f t="shared" si="3"/>
        <v>0</v>
      </c>
      <c r="AK40" s="202"/>
      <c r="AM40">
        <f t="shared" si="9"/>
        <v>0</v>
      </c>
      <c r="AN40">
        <f t="shared" si="4"/>
        <v>0</v>
      </c>
      <c r="AO40">
        <f t="shared" si="4"/>
        <v>0</v>
      </c>
      <c r="AP40">
        <f t="shared" si="4"/>
        <v>0</v>
      </c>
      <c r="AQ40">
        <f t="shared" si="4"/>
        <v>0</v>
      </c>
      <c r="AT40">
        <f t="shared" si="10"/>
        <v>0</v>
      </c>
      <c r="AU40">
        <f t="shared" si="5"/>
        <v>0</v>
      </c>
      <c r="AV40">
        <f t="shared" si="5"/>
        <v>0</v>
      </c>
      <c r="AW40">
        <f t="shared" si="5"/>
        <v>0</v>
      </c>
      <c r="AX40">
        <f t="shared" si="5"/>
        <v>0</v>
      </c>
      <c r="BA40">
        <f t="shared" si="11"/>
        <v>0</v>
      </c>
      <c r="BB40">
        <f t="shared" si="6"/>
        <v>0</v>
      </c>
      <c r="BC40">
        <f t="shared" si="6"/>
        <v>0</v>
      </c>
      <c r="BD40">
        <f t="shared" si="6"/>
        <v>0</v>
      </c>
      <c r="BE40">
        <f t="shared" si="6"/>
        <v>0</v>
      </c>
      <c r="BH40">
        <f t="shared" si="12"/>
        <v>0</v>
      </c>
      <c r="BI40">
        <f t="shared" si="7"/>
        <v>0</v>
      </c>
      <c r="BJ40">
        <f t="shared" si="7"/>
        <v>0</v>
      </c>
      <c r="BK40">
        <f t="shared" si="7"/>
        <v>0</v>
      </c>
      <c r="BL40">
        <f t="shared" si="7"/>
        <v>0</v>
      </c>
    </row>
    <row r="41" spans="8:64" x14ac:dyDescent="0.25">
      <c r="H41" s="185" t="s">
        <v>21</v>
      </c>
      <c r="I41" s="123" t="s">
        <v>48</v>
      </c>
      <c r="J41" s="124"/>
      <c r="K41" s="125"/>
      <c r="L41" s="126"/>
      <c r="M41" s="126"/>
      <c r="N41" s="126"/>
      <c r="O41" s="127">
        <f t="shared" si="8"/>
        <v>0</v>
      </c>
      <c r="P41" s="146"/>
      <c r="Q41" s="129"/>
      <c r="R41" s="130"/>
      <c r="S41" s="131"/>
      <c r="T41" s="131"/>
      <c r="U41" s="131"/>
      <c r="V41" s="132">
        <f t="shared" si="1"/>
        <v>0</v>
      </c>
      <c r="W41" s="133">
        <v>20</v>
      </c>
      <c r="X41" s="134"/>
      <c r="Y41" s="135"/>
      <c r="Z41" s="136"/>
      <c r="AA41" s="136"/>
      <c r="AB41" s="136"/>
      <c r="AC41" s="137">
        <f t="shared" si="2"/>
        <v>0</v>
      </c>
      <c r="AD41" s="138">
        <v>18</v>
      </c>
      <c r="AE41" s="187"/>
      <c r="AF41" s="189"/>
      <c r="AG41" s="191"/>
      <c r="AH41" s="178"/>
      <c r="AI41" s="178"/>
      <c r="AJ41" s="194">
        <f t="shared" si="3"/>
        <v>0</v>
      </c>
      <c r="AK41" s="196"/>
      <c r="AM41">
        <f t="shared" si="9"/>
        <v>0</v>
      </c>
      <c r="AN41">
        <f t="shared" si="9"/>
        <v>0</v>
      </c>
      <c r="AO41">
        <f t="shared" si="9"/>
        <v>0</v>
      </c>
      <c r="AP41">
        <f t="shared" si="9"/>
        <v>0</v>
      </c>
      <c r="AQ41">
        <f t="shared" si="9"/>
        <v>0</v>
      </c>
      <c r="AT41">
        <f t="shared" si="10"/>
        <v>0</v>
      </c>
      <c r="AU41">
        <f t="shared" si="5"/>
        <v>0</v>
      </c>
      <c r="AV41">
        <f t="shared" si="5"/>
        <v>0</v>
      </c>
      <c r="AW41">
        <f t="shared" si="5"/>
        <v>0</v>
      </c>
      <c r="AX41">
        <f t="shared" si="5"/>
        <v>0</v>
      </c>
      <c r="BA41">
        <f t="shared" si="11"/>
        <v>0</v>
      </c>
      <c r="BB41">
        <f t="shared" si="6"/>
        <v>0</v>
      </c>
      <c r="BC41">
        <f t="shared" si="6"/>
        <v>0</v>
      </c>
      <c r="BD41">
        <f t="shared" si="6"/>
        <v>0</v>
      </c>
      <c r="BE41">
        <f t="shared" si="6"/>
        <v>0</v>
      </c>
      <c r="BH41">
        <f t="shared" si="12"/>
        <v>0</v>
      </c>
      <c r="BI41">
        <f t="shared" si="7"/>
        <v>0</v>
      </c>
      <c r="BJ41">
        <f t="shared" si="7"/>
        <v>0</v>
      </c>
      <c r="BK41">
        <f t="shared" si="7"/>
        <v>0</v>
      </c>
      <c r="BL41">
        <f t="shared" si="7"/>
        <v>0</v>
      </c>
    </row>
    <row r="42" spans="8:64" x14ac:dyDescent="0.25">
      <c r="H42" s="186"/>
      <c r="I42" s="75" t="s">
        <v>49</v>
      </c>
      <c r="J42" s="76"/>
      <c r="K42" s="77"/>
      <c r="L42" s="78"/>
      <c r="M42" s="78"/>
      <c r="N42" s="78"/>
      <c r="O42" s="79">
        <f t="shared" si="8"/>
        <v>0</v>
      </c>
      <c r="P42" s="147"/>
      <c r="Q42" s="81"/>
      <c r="R42" s="82"/>
      <c r="S42" s="83"/>
      <c r="T42" s="83"/>
      <c r="U42" s="83"/>
      <c r="V42" s="84">
        <f t="shared" si="1"/>
        <v>0</v>
      </c>
      <c r="W42" s="85">
        <v>21</v>
      </c>
      <c r="X42" s="86"/>
      <c r="Y42" s="87"/>
      <c r="Z42" s="88"/>
      <c r="AA42" s="88"/>
      <c r="AB42" s="88"/>
      <c r="AC42" s="89">
        <f t="shared" si="2"/>
        <v>0</v>
      </c>
      <c r="AD42" s="139"/>
      <c r="AE42" s="188"/>
      <c r="AF42" s="190"/>
      <c r="AG42" s="192"/>
      <c r="AH42" s="193"/>
      <c r="AI42" s="193"/>
      <c r="AJ42" s="195">
        <f t="shared" si="3"/>
        <v>0</v>
      </c>
      <c r="AK42" s="197"/>
      <c r="AM42">
        <f t="shared" si="9"/>
        <v>0</v>
      </c>
      <c r="AN42">
        <f t="shared" si="9"/>
        <v>0</v>
      </c>
      <c r="AO42">
        <f t="shared" si="9"/>
        <v>0</v>
      </c>
      <c r="AP42">
        <f t="shared" si="9"/>
        <v>0</v>
      </c>
      <c r="AQ42">
        <f t="shared" si="9"/>
        <v>0</v>
      </c>
      <c r="AT42">
        <f t="shared" si="10"/>
        <v>0</v>
      </c>
      <c r="AU42">
        <f t="shared" si="5"/>
        <v>0</v>
      </c>
      <c r="AV42">
        <f t="shared" si="5"/>
        <v>0</v>
      </c>
      <c r="AW42">
        <f t="shared" si="5"/>
        <v>0</v>
      </c>
      <c r="AX42">
        <f t="shared" si="5"/>
        <v>0</v>
      </c>
      <c r="BA42">
        <f t="shared" si="11"/>
        <v>0</v>
      </c>
      <c r="BB42">
        <f t="shared" si="6"/>
        <v>0</v>
      </c>
      <c r="BC42">
        <f t="shared" si="6"/>
        <v>0</v>
      </c>
      <c r="BD42">
        <f t="shared" si="6"/>
        <v>0</v>
      </c>
      <c r="BE42">
        <f t="shared" si="6"/>
        <v>0</v>
      </c>
      <c r="BH42">
        <f t="shared" si="12"/>
        <v>0</v>
      </c>
      <c r="BI42">
        <f t="shared" si="7"/>
        <v>0</v>
      </c>
      <c r="BJ42">
        <f t="shared" si="7"/>
        <v>0</v>
      </c>
      <c r="BK42">
        <f t="shared" si="7"/>
        <v>0</v>
      </c>
      <c r="BL42">
        <f t="shared" si="7"/>
        <v>0</v>
      </c>
    </row>
    <row r="43" spans="8:64" x14ac:dyDescent="0.25">
      <c r="H43" s="170" t="s">
        <v>23</v>
      </c>
      <c r="I43" s="91" t="s">
        <v>48</v>
      </c>
      <c r="J43" s="92"/>
      <c r="K43" s="93">
        <v>5</v>
      </c>
      <c r="L43" s="94"/>
      <c r="M43" s="94"/>
      <c r="N43" s="94"/>
      <c r="O43" s="95">
        <f t="shared" si="8"/>
        <v>3.8</v>
      </c>
      <c r="P43" s="96">
        <v>12</v>
      </c>
      <c r="Q43" s="97">
        <v>4</v>
      </c>
      <c r="R43" s="98">
        <v>5</v>
      </c>
      <c r="S43" s="99"/>
      <c r="T43" s="99"/>
      <c r="U43" s="99">
        <v>5</v>
      </c>
      <c r="V43" s="100">
        <f t="shared" si="1"/>
        <v>11.600000000000001</v>
      </c>
      <c r="W43" s="101">
        <v>4</v>
      </c>
      <c r="X43" s="102"/>
      <c r="Y43" s="103"/>
      <c r="Z43" s="104"/>
      <c r="AA43" s="104"/>
      <c r="AB43" s="104"/>
      <c r="AC43" s="105">
        <f t="shared" si="2"/>
        <v>0</v>
      </c>
      <c r="AD43" s="106">
        <v>17</v>
      </c>
      <c r="AE43" s="172"/>
      <c r="AF43" s="174"/>
      <c r="AG43" s="176"/>
      <c r="AH43" s="178">
        <v>7</v>
      </c>
      <c r="AI43" s="178"/>
      <c r="AJ43" s="166">
        <f t="shared" si="3"/>
        <v>1.5</v>
      </c>
      <c r="AK43" s="168">
        <v>12</v>
      </c>
      <c r="AM43">
        <f t="shared" si="9"/>
        <v>0</v>
      </c>
      <c r="AN43">
        <f t="shared" si="9"/>
        <v>4</v>
      </c>
      <c r="AO43">
        <f t="shared" si="9"/>
        <v>0</v>
      </c>
      <c r="AP43">
        <f t="shared" si="9"/>
        <v>0</v>
      </c>
      <c r="AQ43">
        <f t="shared" si="9"/>
        <v>0</v>
      </c>
      <c r="AT43">
        <f t="shared" si="10"/>
        <v>5</v>
      </c>
      <c r="AU43">
        <f t="shared" si="5"/>
        <v>4</v>
      </c>
      <c r="AV43">
        <f t="shared" si="5"/>
        <v>0</v>
      </c>
      <c r="AW43">
        <f t="shared" si="5"/>
        <v>0</v>
      </c>
      <c r="AX43">
        <f t="shared" si="5"/>
        <v>4</v>
      </c>
      <c r="BA43">
        <f t="shared" si="11"/>
        <v>0</v>
      </c>
      <c r="BB43">
        <f t="shared" si="6"/>
        <v>0</v>
      </c>
      <c r="BC43">
        <f t="shared" si="6"/>
        <v>0</v>
      </c>
      <c r="BD43">
        <f t="shared" si="6"/>
        <v>0</v>
      </c>
      <c r="BE43">
        <f t="shared" si="6"/>
        <v>0</v>
      </c>
      <c r="BH43">
        <f t="shared" si="12"/>
        <v>0</v>
      </c>
      <c r="BI43">
        <f t="shared" si="7"/>
        <v>0</v>
      </c>
      <c r="BJ43">
        <f t="shared" si="7"/>
        <v>0</v>
      </c>
      <c r="BK43">
        <f t="shared" si="7"/>
        <v>2</v>
      </c>
      <c r="BL43">
        <f t="shared" si="7"/>
        <v>0</v>
      </c>
    </row>
    <row r="44" spans="8:64" x14ac:dyDescent="0.25">
      <c r="H44" s="198"/>
      <c r="I44" s="107" t="s">
        <v>49</v>
      </c>
      <c r="J44" s="108"/>
      <c r="K44" s="109"/>
      <c r="L44" s="110"/>
      <c r="M44" s="110"/>
      <c r="N44" s="110"/>
      <c r="O44" s="111">
        <f t="shared" si="8"/>
        <v>0</v>
      </c>
      <c r="P44" s="143"/>
      <c r="Q44" s="113">
        <v>7</v>
      </c>
      <c r="R44" s="114"/>
      <c r="S44" s="115"/>
      <c r="T44" s="115"/>
      <c r="U44" s="115"/>
      <c r="V44" s="116">
        <f t="shared" si="1"/>
        <v>2</v>
      </c>
      <c r="W44" s="117">
        <v>14</v>
      </c>
      <c r="X44" s="118"/>
      <c r="Y44" s="119"/>
      <c r="Z44" s="120"/>
      <c r="AA44" s="120"/>
      <c r="AB44" s="120"/>
      <c r="AC44" s="121">
        <f t="shared" si="2"/>
        <v>0</v>
      </c>
      <c r="AD44" s="145"/>
      <c r="AE44" s="199"/>
      <c r="AF44" s="200"/>
      <c r="AG44" s="201"/>
      <c r="AH44" s="193"/>
      <c r="AI44" s="193"/>
      <c r="AJ44" s="182">
        <f t="shared" si="3"/>
        <v>0</v>
      </c>
      <c r="AK44" s="202"/>
      <c r="AM44">
        <f t="shared" si="9"/>
        <v>0</v>
      </c>
      <c r="AN44">
        <f t="shared" si="9"/>
        <v>0</v>
      </c>
      <c r="AO44">
        <f t="shared" si="9"/>
        <v>0</v>
      </c>
      <c r="AP44">
        <f t="shared" si="9"/>
        <v>0</v>
      </c>
      <c r="AQ44">
        <f t="shared" si="9"/>
        <v>0</v>
      </c>
      <c r="AT44">
        <f t="shared" si="10"/>
        <v>2</v>
      </c>
      <c r="AU44">
        <f t="shared" si="5"/>
        <v>0</v>
      </c>
      <c r="AV44">
        <f t="shared" si="5"/>
        <v>0</v>
      </c>
      <c r="AW44">
        <f t="shared" si="5"/>
        <v>0</v>
      </c>
      <c r="AX44">
        <f t="shared" si="5"/>
        <v>0</v>
      </c>
      <c r="BA44">
        <f t="shared" si="11"/>
        <v>0</v>
      </c>
      <c r="BB44">
        <f t="shared" si="6"/>
        <v>0</v>
      </c>
      <c r="BC44">
        <f t="shared" si="6"/>
        <v>0</v>
      </c>
      <c r="BD44">
        <f t="shared" si="6"/>
        <v>0</v>
      </c>
      <c r="BE44">
        <f t="shared" si="6"/>
        <v>0</v>
      </c>
      <c r="BH44">
        <f t="shared" si="12"/>
        <v>0</v>
      </c>
      <c r="BI44">
        <f t="shared" si="7"/>
        <v>0</v>
      </c>
      <c r="BJ44">
        <f t="shared" si="7"/>
        <v>0</v>
      </c>
      <c r="BK44">
        <f t="shared" si="7"/>
        <v>0</v>
      </c>
      <c r="BL44">
        <f t="shared" si="7"/>
        <v>0</v>
      </c>
    </row>
    <row r="45" spans="8:64" x14ac:dyDescent="0.25">
      <c r="H45" s="185" t="s">
        <v>25</v>
      </c>
      <c r="I45" s="123" t="s">
        <v>48</v>
      </c>
      <c r="J45" s="124"/>
      <c r="K45" s="125"/>
      <c r="L45" s="126">
        <v>5</v>
      </c>
      <c r="M45" s="126"/>
      <c r="N45" s="126"/>
      <c r="O45" s="127">
        <f t="shared" si="8"/>
        <v>3.2</v>
      </c>
      <c r="P45" s="128">
        <v>13</v>
      </c>
      <c r="Q45" s="129"/>
      <c r="R45" s="130">
        <v>4</v>
      </c>
      <c r="S45" s="131">
        <v>4</v>
      </c>
      <c r="T45" s="131"/>
      <c r="U45" s="131"/>
      <c r="V45" s="132">
        <f t="shared" si="1"/>
        <v>8.75</v>
      </c>
      <c r="W45" s="133">
        <v>7</v>
      </c>
      <c r="X45" s="134">
        <v>1</v>
      </c>
      <c r="Y45" s="135">
        <v>3</v>
      </c>
      <c r="Z45" s="136">
        <v>4</v>
      </c>
      <c r="AA45" s="136"/>
      <c r="AB45" s="136">
        <v>7</v>
      </c>
      <c r="AC45" s="137">
        <f t="shared" si="2"/>
        <v>19.099999999999998</v>
      </c>
      <c r="AD45" s="138">
        <v>3</v>
      </c>
      <c r="AE45" s="187">
        <v>5</v>
      </c>
      <c r="AF45" s="189">
        <v>6</v>
      </c>
      <c r="AG45" s="191">
        <v>6</v>
      </c>
      <c r="AH45" s="178">
        <v>2</v>
      </c>
      <c r="AI45" s="178">
        <v>4</v>
      </c>
      <c r="AJ45" s="194">
        <f t="shared" si="3"/>
        <v>18</v>
      </c>
      <c r="AK45" s="203">
        <v>2</v>
      </c>
      <c r="AM45">
        <f t="shared" si="9"/>
        <v>0</v>
      </c>
      <c r="AN45">
        <f t="shared" si="9"/>
        <v>0</v>
      </c>
      <c r="AO45">
        <f t="shared" si="9"/>
        <v>4</v>
      </c>
      <c r="AP45">
        <f t="shared" si="9"/>
        <v>0</v>
      </c>
      <c r="AQ45">
        <f t="shared" si="9"/>
        <v>0</v>
      </c>
      <c r="AT45">
        <f t="shared" si="10"/>
        <v>0</v>
      </c>
      <c r="AU45">
        <f t="shared" si="5"/>
        <v>5</v>
      </c>
      <c r="AV45">
        <f t="shared" si="5"/>
        <v>5</v>
      </c>
      <c r="AW45">
        <f t="shared" si="5"/>
        <v>0</v>
      </c>
      <c r="AX45">
        <f t="shared" si="5"/>
        <v>0</v>
      </c>
      <c r="BA45">
        <f t="shared" si="11"/>
        <v>8</v>
      </c>
      <c r="BB45">
        <f t="shared" si="6"/>
        <v>6</v>
      </c>
      <c r="BC45">
        <f t="shared" si="6"/>
        <v>5</v>
      </c>
      <c r="BD45">
        <f t="shared" si="6"/>
        <v>0</v>
      </c>
      <c r="BE45">
        <f t="shared" si="6"/>
        <v>2</v>
      </c>
      <c r="BH45">
        <f t="shared" si="12"/>
        <v>4</v>
      </c>
      <c r="BI45">
        <f t="shared" si="7"/>
        <v>3</v>
      </c>
      <c r="BJ45">
        <f t="shared" si="7"/>
        <v>3</v>
      </c>
      <c r="BK45">
        <f t="shared" si="7"/>
        <v>7</v>
      </c>
      <c r="BL45">
        <f t="shared" si="7"/>
        <v>5</v>
      </c>
    </row>
    <row r="46" spans="8:64" x14ac:dyDescent="0.25">
      <c r="H46" s="186"/>
      <c r="I46" s="75" t="s">
        <v>49</v>
      </c>
      <c r="J46" s="76"/>
      <c r="K46" s="77"/>
      <c r="L46" s="78"/>
      <c r="M46" s="78"/>
      <c r="N46" s="78"/>
      <c r="O46" s="79">
        <f t="shared" si="8"/>
        <v>0</v>
      </c>
      <c r="P46" s="147"/>
      <c r="Q46" s="81"/>
      <c r="R46" s="82"/>
      <c r="S46" s="83"/>
      <c r="T46" s="83"/>
      <c r="U46" s="83"/>
      <c r="V46" s="84">
        <f t="shared" si="1"/>
        <v>0</v>
      </c>
      <c r="W46" s="85">
        <v>22</v>
      </c>
      <c r="X46" s="86">
        <v>7</v>
      </c>
      <c r="Y46" s="87">
        <v>8</v>
      </c>
      <c r="Z46" s="88"/>
      <c r="AA46" s="88"/>
      <c r="AB46" s="88"/>
      <c r="AC46" s="89">
        <f t="shared" si="2"/>
        <v>2.95</v>
      </c>
      <c r="AD46" s="139"/>
      <c r="AE46" s="188"/>
      <c r="AF46" s="190"/>
      <c r="AG46" s="192"/>
      <c r="AH46" s="193"/>
      <c r="AI46" s="193"/>
      <c r="AJ46" s="195">
        <f t="shared" si="3"/>
        <v>0</v>
      </c>
      <c r="AK46" s="204"/>
      <c r="AM46">
        <f t="shared" si="9"/>
        <v>0</v>
      </c>
      <c r="AN46">
        <f t="shared" si="9"/>
        <v>0</v>
      </c>
      <c r="AO46">
        <f t="shared" si="9"/>
        <v>0</v>
      </c>
      <c r="AP46">
        <f t="shared" si="9"/>
        <v>0</v>
      </c>
      <c r="AQ46">
        <f t="shared" si="9"/>
        <v>0</v>
      </c>
      <c r="AT46">
        <f t="shared" si="10"/>
        <v>0</v>
      </c>
      <c r="AU46">
        <f t="shared" si="5"/>
        <v>0</v>
      </c>
      <c r="AV46">
        <f t="shared" si="5"/>
        <v>0</v>
      </c>
      <c r="AW46">
        <f t="shared" si="5"/>
        <v>0</v>
      </c>
      <c r="AX46">
        <f t="shared" si="5"/>
        <v>0</v>
      </c>
      <c r="BA46">
        <f t="shared" si="11"/>
        <v>2</v>
      </c>
      <c r="BB46">
        <f t="shared" si="6"/>
        <v>1</v>
      </c>
      <c r="BC46">
        <f t="shared" si="6"/>
        <v>0</v>
      </c>
      <c r="BD46">
        <f t="shared" si="6"/>
        <v>0</v>
      </c>
      <c r="BE46">
        <f t="shared" si="6"/>
        <v>0</v>
      </c>
      <c r="BH46">
        <f t="shared" si="12"/>
        <v>0</v>
      </c>
      <c r="BI46">
        <f t="shared" si="7"/>
        <v>0</v>
      </c>
      <c r="BJ46">
        <f t="shared" si="7"/>
        <v>0</v>
      </c>
      <c r="BK46">
        <f t="shared" si="7"/>
        <v>0</v>
      </c>
      <c r="BL46">
        <f t="shared" si="7"/>
        <v>0</v>
      </c>
    </row>
    <row r="47" spans="8:64" x14ac:dyDescent="0.25">
      <c r="H47" s="170" t="s">
        <v>27</v>
      </c>
      <c r="I47" s="91" t="s">
        <v>48</v>
      </c>
      <c r="J47" s="92"/>
      <c r="K47" s="93"/>
      <c r="L47" s="94"/>
      <c r="M47" s="94"/>
      <c r="N47" s="94"/>
      <c r="O47" s="95">
        <f t="shared" si="8"/>
        <v>0</v>
      </c>
      <c r="P47" s="140"/>
      <c r="Q47" s="97"/>
      <c r="R47" s="98"/>
      <c r="S47" s="99"/>
      <c r="T47" s="99"/>
      <c r="U47" s="99"/>
      <c r="V47" s="100">
        <f t="shared" si="1"/>
        <v>0</v>
      </c>
      <c r="W47" s="141"/>
      <c r="X47" s="102"/>
      <c r="Y47" s="103"/>
      <c r="Z47" s="104"/>
      <c r="AA47" s="104"/>
      <c r="AB47" s="104"/>
      <c r="AC47" s="105">
        <f t="shared" si="2"/>
        <v>0</v>
      </c>
      <c r="AD47" s="106">
        <v>14</v>
      </c>
      <c r="AE47" s="172"/>
      <c r="AF47" s="174">
        <v>7</v>
      </c>
      <c r="AG47" s="176"/>
      <c r="AH47" s="178"/>
      <c r="AI47" s="178"/>
      <c r="AJ47" s="166">
        <f t="shared" si="3"/>
        <v>1.9</v>
      </c>
      <c r="AK47" s="168">
        <v>11</v>
      </c>
      <c r="AM47">
        <f t="shared" si="9"/>
        <v>0</v>
      </c>
      <c r="AN47">
        <f t="shared" si="9"/>
        <v>0</v>
      </c>
      <c r="AO47">
        <f t="shared" si="9"/>
        <v>0</v>
      </c>
      <c r="AP47">
        <f t="shared" si="9"/>
        <v>0</v>
      </c>
      <c r="AQ47">
        <f t="shared" si="9"/>
        <v>0</v>
      </c>
      <c r="AT47">
        <f t="shared" si="10"/>
        <v>0</v>
      </c>
      <c r="AU47">
        <f t="shared" si="5"/>
        <v>0</v>
      </c>
      <c r="AV47">
        <f t="shared" si="5"/>
        <v>0</v>
      </c>
      <c r="AW47">
        <f t="shared" si="5"/>
        <v>0</v>
      </c>
      <c r="AX47">
        <f t="shared" si="5"/>
        <v>0</v>
      </c>
      <c r="BA47">
        <f t="shared" si="11"/>
        <v>0</v>
      </c>
      <c r="BB47">
        <f t="shared" si="6"/>
        <v>0</v>
      </c>
      <c r="BC47">
        <f t="shared" si="6"/>
        <v>0</v>
      </c>
      <c r="BD47">
        <f t="shared" si="6"/>
        <v>0</v>
      </c>
      <c r="BE47">
        <f t="shared" si="6"/>
        <v>0</v>
      </c>
      <c r="BH47">
        <f t="shared" si="12"/>
        <v>0</v>
      </c>
      <c r="BI47">
        <f t="shared" si="7"/>
        <v>2</v>
      </c>
      <c r="BJ47">
        <f t="shared" si="7"/>
        <v>0</v>
      </c>
      <c r="BK47">
        <f t="shared" si="7"/>
        <v>0</v>
      </c>
      <c r="BL47">
        <f t="shared" si="7"/>
        <v>0</v>
      </c>
    </row>
    <row r="48" spans="8:64" x14ac:dyDescent="0.25">
      <c r="H48" s="198"/>
      <c r="I48" s="107" t="s">
        <v>49</v>
      </c>
      <c r="J48" s="108"/>
      <c r="K48" s="109"/>
      <c r="L48" s="110"/>
      <c r="M48" s="110"/>
      <c r="N48" s="110"/>
      <c r="O48" s="111">
        <f t="shared" si="8"/>
        <v>0</v>
      </c>
      <c r="P48" s="143"/>
      <c r="Q48" s="113"/>
      <c r="R48" s="114"/>
      <c r="S48" s="115"/>
      <c r="T48" s="115"/>
      <c r="U48" s="115"/>
      <c r="V48" s="116">
        <f t="shared" si="1"/>
        <v>0</v>
      </c>
      <c r="W48" s="144"/>
      <c r="X48" s="118"/>
      <c r="Y48" s="119"/>
      <c r="Z48" s="120"/>
      <c r="AA48" s="120"/>
      <c r="AB48" s="120"/>
      <c r="AC48" s="121">
        <f t="shared" si="2"/>
        <v>0</v>
      </c>
      <c r="AD48" s="145"/>
      <c r="AE48" s="199"/>
      <c r="AF48" s="200"/>
      <c r="AG48" s="201"/>
      <c r="AH48" s="193"/>
      <c r="AI48" s="193"/>
      <c r="AJ48" s="182">
        <f t="shared" si="3"/>
        <v>0</v>
      </c>
      <c r="AK48" s="202"/>
      <c r="AM48">
        <f t="shared" si="9"/>
        <v>0</v>
      </c>
      <c r="AN48">
        <f t="shared" si="9"/>
        <v>0</v>
      </c>
      <c r="AO48">
        <f t="shared" si="9"/>
        <v>0</v>
      </c>
      <c r="AP48">
        <f t="shared" si="9"/>
        <v>0</v>
      </c>
      <c r="AQ48">
        <f t="shared" si="9"/>
        <v>0</v>
      </c>
      <c r="AT48">
        <f t="shared" si="10"/>
        <v>0</v>
      </c>
      <c r="AU48">
        <f t="shared" si="5"/>
        <v>0</v>
      </c>
      <c r="AV48">
        <f t="shared" si="5"/>
        <v>0</v>
      </c>
      <c r="AW48">
        <f t="shared" si="5"/>
        <v>0</v>
      </c>
      <c r="AX48">
        <f t="shared" si="5"/>
        <v>0</v>
      </c>
      <c r="BA48">
        <f t="shared" si="11"/>
        <v>0</v>
      </c>
      <c r="BB48">
        <f t="shared" si="6"/>
        <v>0</v>
      </c>
      <c r="BC48">
        <f t="shared" si="6"/>
        <v>0</v>
      </c>
      <c r="BD48">
        <f t="shared" si="6"/>
        <v>0</v>
      </c>
      <c r="BE48">
        <f t="shared" si="6"/>
        <v>0</v>
      </c>
      <c r="BH48">
        <f t="shared" si="12"/>
        <v>0</v>
      </c>
      <c r="BI48">
        <f t="shared" si="7"/>
        <v>0</v>
      </c>
      <c r="BJ48">
        <f t="shared" si="7"/>
        <v>0</v>
      </c>
      <c r="BK48">
        <f t="shared" si="7"/>
        <v>0</v>
      </c>
      <c r="BL48">
        <f t="shared" si="7"/>
        <v>0</v>
      </c>
    </row>
    <row r="49" spans="8:64" x14ac:dyDescent="0.25">
      <c r="H49" s="185" t="s">
        <v>29</v>
      </c>
      <c r="I49" s="123" t="s">
        <v>48</v>
      </c>
      <c r="J49" s="124">
        <v>4</v>
      </c>
      <c r="K49" s="125"/>
      <c r="L49" s="126"/>
      <c r="M49" s="126">
        <v>5</v>
      </c>
      <c r="N49" s="126"/>
      <c r="O49" s="127">
        <f t="shared" si="8"/>
        <v>8</v>
      </c>
      <c r="P49" s="128">
        <v>7</v>
      </c>
      <c r="Q49" s="129"/>
      <c r="R49" s="130"/>
      <c r="S49" s="131"/>
      <c r="T49" s="131">
        <v>5</v>
      </c>
      <c r="U49" s="131"/>
      <c r="V49" s="132">
        <f t="shared" si="1"/>
        <v>3</v>
      </c>
      <c r="W49" s="133">
        <v>13</v>
      </c>
      <c r="X49" s="134">
        <v>5</v>
      </c>
      <c r="Y49" s="135">
        <v>7</v>
      </c>
      <c r="Z49" s="136"/>
      <c r="AA49" s="136"/>
      <c r="AB49" s="136"/>
      <c r="AC49" s="137">
        <f t="shared" si="2"/>
        <v>5.9</v>
      </c>
      <c r="AD49" s="138">
        <v>9</v>
      </c>
      <c r="AE49" s="187">
        <v>7</v>
      </c>
      <c r="AF49" s="189">
        <v>5</v>
      </c>
      <c r="AG49" s="191">
        <v>4</v>
      </c>
      <c r="AH49" s="178">
        <v>4</v>
      </c>
      <c r="AI49" s="178">
        <v>5</v>
      </c>
      <c r="AJ49" s="194">
        <f t="shared" si="3"/>
        <v>16.350000000000001</v>
      </c>
      <c r="AK49" s="203">
        <v>3</v>
      </c>
      <c r="AM49">
        <f t="shared" si="9"/>
        <v>5</v>
      </c>
      <c r="AN49">
        <f t="shared" si="9"/>
        <v>0</v>
      </c>
      <c r="AO49">
        <f t="shared" si="9"/>
        <v>0</v>
      </c>
      <c r="AP49">
        <f t="shared" si="9"/>
        <v>4</v>
      </c>
      <c r="AQ49">
        <f t="shared" si="9"/>
        <v>0</v>
      </c>
      <c r="AT49">
        <f t="shared" si="10"/>
        <v>0</v>
      </c>
      <c r="AU49">
        <f t="shared" si="5"/>
        <v>0</v>
      </c>
      <c r="AV49">
        <f t="shared" si="5"/>
        <v>0</v>
      </c>
      <c r="AW49">
        <f t="shared" si="5"/>
        <v>4</v>
      </c>
      <c r="AX49">
        <f t="shared" si="5"/>
        <v>0</v>
      </c>
      <c r="BA49">
        <f t="shared" si="11"/>
        <v>4</v>
      </c>
      <c r="BB49">
        <f t="shared" si="6"/>
        <v>2</v>
      </c>
      <c r="BC49">
        <f t="shared" si="6"/>
        <v>0</v>
      </c>
      <c r="BD49">
        <f t="shared" si="6"/>
        <v>0</v>
      </c>
      <c r="BE49">
        <f t="shared" si="6"/>
        <v>0</v>
      </c>
      <c r="BH49">
        <f t="shared" si="12"/>
        <v>2</v>
      </c>
      <c r="BI49">
        <f t="shared" si="7"/>
        <v>4</v>
      </c>
      <c r="BJ49">
        <f t="shared" si="7"/>
        <v>5</v>
      </c>
      <c r="BK49">
        <f t="shared" si="7"/>
        <v>5</v>
      </c>
      <c r="BL49">
        <f t="shared" si="7"/>
        <v>4</v>
      </c>
    </row>
    <row r="50" spans="8:64" x14ac:dyDescent="0.25">
      <c r="H50" s="186"/>
      <c r="I50" s="75" t="s">
        <v>49</v>
      </c>
      <c r="J50" s="76"/>
      <c r="K50" s="77"/>
      <c r="L50" s="78"/>
      <c r="M50" s="78"/>
      <c r="N50" s="78"/>
      <c r="O50" s="79">
        <f t="shared" si="8"/>
        <v>0</v>
      </c>
      <c r="P50" s="147"/>
      <c r="Q50" s="81"/>
      <c r="R50" s="82"/>
      <c r="S50" s="83"/>
      <c r="T50" s="83"/>
      <c r="U50" s="83"/>
      <c r="V50" s="84">
        <f t="shared" si="1"/>
        <v>0</v>
      </c>
      <c r="W50" s="148"/>
      <c r="X50" s="86"/>
      <c r="Y50" s="87"/>
      <c r="Z50" s="88"/>
      <c r="AA50" s="88"/>
      <c r="AB50" s="88"/>
      <c r="AC50" s="89">
        <f t="shared" si="2"/>
        <v>0</v>
      </c>
      <c r="AD50" s="139"/>
      <c r="AE50" s="188"/>
      <c r="AF50" s="190"/>
      <c r="AG50" s="192"/>
      <c r="AH50" s="193"/>
      <c r="AI50" s="193"/>
      <c r="AJ50" s="195">
        <f t="shared" si="3"/>
        <v>0</v>
      </c>
      <c r="AK50" s="204"/>
      <c r="AM50">
        <f t="shared" si="9"/>
        <v>0</v>
      </c>
      <c r="AN50">
        <f t="shared" si="9"/>
        <v>0</v>
      </c>
      <c r="AO50">
        <f t="shared" si="9"/>
        <v>0</v>
      </c>
      <c r="AP50">
        <f t="shared" si="9"/>
        <v>0</v>
      </c>
      <c r="AQ50">
        <f t="shared" si="9"/>
        <v>0</v>
      </c>
      <c r="AT50">
        <f t="shared" si="10"/>
        <v>0</v>
      </c>
      <c r="AU50">
        <f t="shared" si="5"/>
        <v>0</v>
      </c>
      <c r="AV50">
        <f t="shared" si="5"/>
        <v>0</v>
      </c>
      <c r="AW50">
        <f t="shared" si="5"/>
        <v>0</v>
      </c>
      <c r="AX50">
        <f t="shared" si="5"/>
        <v>0</v>
      </c>
      <c r="BA50">
        <f t="shared" si="11"/>
        <v>0</v>
      </c>
      <c r="BB50">
        <f t="shared" si="6"/>
        <v>0</v>
      </c>
      <c r="BC50">
        <f t="shared" si="6"/>
        <v>0</v>
      </c>
      <c r="BD50">
        <f t="shared" si="6"/>
        <v>0</v>
      </c>
      <c r="BE50">
        <f t="shared" si="6"/>
        <v>0</v>
      </c>
      <c r="BH50">
        <f t="shared" si="12"/>
        <v>0</v>
      </c>
      <c r="BI50">
        <f t="shared" si="7"/>
        <v>0</v>
      </c>
      <c r="BJ50">
        <f t="shared" si="7"/>
        <v>0</v>
      </c>
      <c r="BK50">
        <f t="shared" si="7"/>
        <v>0</v>
      </c>
      <c r="BL50">
        <f t="shared" si="7"/>
        <v>0</v>
      </c>
    </row>
    <row r="51" spans="8:64" x14ac:dyDescent="0.25">
      <c r="H51" s="170" t="s">
        <v>31</v>
      </c>
      <c r="I51" s="91" t="s">
        <v>48</v>
      </c>
      <c r="J51" s="92"/>
      <c r="K51" s="93"/>
      <c r="L51" s="94">
        <v>1</v>
      </c>
      <c r="M51" s="94"/>
      <c r="N51" s="94">
        <v>2</v>
      </c>
      <c r="O51" s="95">
        <f t="shared" si="8"/>
        <v>11.3</v>
      </c>
      <c r="P51" s="140"/>
      <c r="Q51" s="97"/>
      <c r="R51" s="98"/>
      <c r="S51" s="99"/>
      <c r="T51" s="99">
        <v>2</v>
      </c>
      <c r="U51" s="99"/>
      <c r="V51" s="100">
        <f t="shared" si="1"/>
        <v>5.25</v>
      </c>
      <c r="W51" s="101">
        <v>10</v>
      </c>
      <c r="X51" s="102"/>
      <c r="Y51" s="103"/>
      <c r="Z51" s="104">
        <v>7</v>
      </c>
      <c r="AA51" s="104"/>
      <c r="AB51" s="104">
        <v>4</v>
      </c>
      <c r="AC51" s="105">
        <f t="shared" si="2"/>
        <v>5.0999999999999996</v>
      </c>
      <c r="AD51" s="106">
        <v>10</v>
      </c>
      <c r="AE51" s="172"/>
      <c r="AF51" s="174"/>
      <c r="AG51" s="176"/>
      <c r="AH51" s="178"/>
      <c r="AI51" s="178"/>
      <c r="AJ51" s="166">
        <f t="shared" si="3"/>
        <v>0</v>
      </c>
      <c r="AK51" s="183"/>
      <c r="AM51">
        <f t="shared" si="9"/>
        <v>0</v>
      </c>
      <c r="AN51">
        <f t="shared" si="9"/>
        <v>0</v>
      </c>
      <c r="AO51">
        <f t="shared" si="9"/>
        <v>8</v>
      </c>
      <c r="AP51">
        <f t="shared" si="9"/>
        <v>0</v>
      </c>
      <c r="AQ51">
        <f t="shared" si="9"/>
        <v>7</v>
      </c>
      <c r="AT51">
        <f t="shared" si="10"/>
        <v>0</v>
      </c>
      <c r="AU51">
        <f t="shared" si="5"/>
        <v>0</v>
      </c>
      <c r="AV51">
        <f t="shared" si="5"/>
        <v>0</v>
      </c>
      <c r="AW51">
        <f t="shared" si="5"/>
        <v>7</v>
      </c>
      <c r="AX51">
        <f t="shared" si="5"/>
        <v>0</v>
      </c>
      <c r="BA51">
        <f t="shared" si="11"/>
        <v>0</v>
      </c>
      <c r="BB51">
        <f t="shared" si="6"/>
        <v>0</v>
      </c>
      <c r="BC51">
        <f t="shared" si="6"/>
        <v>2</v>
      </c>
      <c r="BD51">
        <f t="shared" si="6"/>
        <v>0</v>
      </c>
      <c r="BE51">
        <f t="shared" si="6"/>
        <v>5</v>
      </c>
      <c r="BH51">
        <f t="shared" si="12"/>
        <v>0</v>
      </c>
      <c r="BI51">
        <f t="shared" si="7"/>
        <v>0</v>
      </c>
      <c r="BJ51">
        <f t="shared" si="7"/>
        <v>0</v>
      </c>
      <c r="BK51">
        <f t="shared" si="7"/>
        <v>0</v>
      </c>
      <c r="BL51">
        <f t="shared" si="7"/>
        <v>0</v>
      </c>
    </row>
    <row r="52" spans="8:64" x14ac:dyDescent="0.25">
      <c r="H52" s="198"/>
      <c r="I52" s="107" t="s">
        <v>49</v>
      </c>
      <c r="J52" s="108"/>
      <c r="K52" s="109"/>
      <c r="L52" s="110">
        <v>6</v>
      </c>
      <c r="M52" s="110"/>
      <c r="N52" s="110">
        <v>8</v>
      </c>
      <c r="O52" s="111">
        <f t="shared" si="8"/>
        <v>3.1000000000000005</v>
      </c>
      <c r="P52" s="143"/>
      <c r="Q52" s="113"/>
      <c r="R52" s="114"/>
      <c r="S52" s="115"/>
      <c r="T52" s="115"/>
      <c r="U52" s="115"/>
      <c r="V52" s="116">
        <f t="shared" si="1"/>
        <v>0</v>
      </c>
      <c r="W52" s="117">
        <v>23</v>
      </c>
      <c r="X52" s="118"/>
      <c r="Y52" s="119"/>
      <c r="Z52" s="120"/>
      <c r="AA52" s="120"/>
      <c r="AB52" s="120"/>
      <c r="AC52" s="121">
        <f t="shared" si="2"/>
        <v>0</v>
      </c>
      <c r="AD52" s="122">
        <v>13</v>
      </c>
      <c r="AE52" s="199"/>
      <c r="AF52" s="200"/>
      <c r="AG52" s="201"/>
      <c r="AH52" s="193"/>
      <c r="AI52" s="193"/>
      <c r="AJ52" s="182">
        <f t="shared" si="3"/>
        <v>0</v>
      </c>
      <c r="AK52" s="184"/>
      <c r="AM52">
        <f t="shared" si="9"/>
        <v>0</v>
      </c>
      <c r="AN52">
        <f t="shared" si="9"/>
        <v>0</v>
      </c>
      <c r="AO52">
        <f t="shared" si="9"/>
        <v>3</v>
      </c>
      <c r="AP52">
        <f t="shared" si="9"/>
        <v>0</v>
      </c>
      <c r="AQ52">
        <f t="shared" si="9"/>
        <v>1</v>
      </c>
      <c r="AT52">
        <f t="shared" si="10"/>
        <v>0</v>
      </c>
      <c r="AU52">
        <f t="shared" si="5"/>
        <v>0</v>
      </c>
      <c r="AV52">
        <f t="shared" si="5"/>
        <v>0</v>
      </c>
      <c r="AW52">
        <f t="shared" si="5"/>
        <v>0</v>
      </c>
      <c r="AX52">
        <f t="shared" si="5"/>
        <v>0</v>
      </c>
      <c r="BA52">
        <f t="shared" si="11"/>
        <v>0</v>
      </c>
      <c r="BB52">
        <f t="shared" si="6"/>
        <v>0</v>
      </c>
      <c r="BC52">
        <f t="shared" si="6"/>
        <v>0</v>
      </c>
      <c r="BD52">
        <f t="shared" si="6"/>
        <v>0</v>
      </c>
      <c r="BE52">
        <f t="shared" si="6"/>
        <v>0</v>
      </c>
      <c r="BH52">
        <f t="shared" si="12"/>
        <v>0</v>
      </c>
      <c r="BI52">
        <f t="shared" si="7"/>
        <v>0</v>
      </c>
      <c r="BJ52">
        <f t="shared" si="7"/>
        <v>0</v>
      </c>
      <c r="BK52">
        <f t="shared" si="7"/>
        <v>0</v>
      </c>
      <c r="BL52">
        <f t="shared" si="7"/>
        <v>0</v>
      </c>
    </row>
    <row r="53" spans="8:64" x14ac:dyDescent="0.25">
      <c r="H53" s="185" t="s">
        <v>33</v>
      </c>
      <c r="I53" s="123" t="s">
        <v>48</v>
      </c>
      <c r="J53" s="124"/>
      <c r="K53" s="125"/>
      <c r="L53" s="126"/>
      <c r="M53" s="126"/>
      <c r="N53" s="126"/>
      <c r="O53" s="127">
        <f t="shared" si="8"/>
        <v>0</v>
      </c>
      <c r="P53" s="128">
        <v>15</v>
      </c>
      <c r="Q53" s="129"/>
      <c r="R53" s="130"/>
      <c r="S53" s="131"/>
      <c r="T53" s="131"/>
      <c r="U53" s="131"/>
      <c r="V53" s="132">
        <f t="shared" si="1"/>
        <v>0</v>
      </c>
      <c r="W53" s="133">
        <v>24</v>
      </c>
      <c r="X53" s="134"/>
      <c r="Y53" s="135"/>
      <c r="Z53" s="136"/>
      <c r="AA53" s="136"/>
      <c r="AB53" s="136"/>
      <c r="AC53" s="137">
        <f t="shared" si="2"/>
        <v>0</v>
      </c>
      <c r="AD53" s="149"/>
      <c r="AE53" s="187"/>
      <c r="AF53" s="189"/>
      <c r="AG53" s="191"/>
      <c r="AH53" s="178"/>
      <c r="AI53" s="178"/>
      <c r="AJ53" s="194">
        <f t="shared" si="3"/>
        <v>0</v>
      </c>
      <c r="AK53" s="196"/>
      <c r="AM53">
        <f t="shared" si="9"/>
        <v>0</v>
      </c>
      <c r="AN53">
        <f t="shared" si="9"/>
        <v>0</v>
      </c>
      <c r="AO53">
        <f t="shared" si="9"/>
        <v>0</v>
      </c>
      <c r="AP53">
        <f t="shared" si="9"/>
        <v>0</v>
      </c>
      <c r="AQ53">
        <f t="shared" si="9"/>
        <v>0</v>
      </c>
      <c r="AT53">
        <f t="shared" si="10"/>
        <v>0</v>
      </c>
      <c r="AU53">
        <f t="shared" si="5"/>
        <v>0</v>
      </c>
      <c r="AV53">
        <f t="shared" si="5"/>
        <v>0</v>
      </c>
      <c r="AW53">
        <f t="shared" si="5"/>
        <v>0</v>
      </c>
      <c r="AX53">
        <f t="shared" si="5"/>
        <v>0</v>
      </c>
      <c r="BA53">
        <f t="shared" si="11"/>
        <v>0</v>
      </c>
      <c r="BB53">
        <f t="shared" si="6"/>
        <v>0</v>
      </c>
      <c r="BC53">
        <f t="shared" si="6"/>
        <v>0</v>
      </c>
      <c r="BD53">
        <f t="shared" si="6"/>
        <v>0</v>
      </c>
      <c r="BE53">
        <f t="shared" si="6"/>
        <v>0</v>
      </c>
      <c r="BH53">
        <f t="shared" si="12"/>
        <v>0</v>
      </c>
      <c r="BI53">
        <f t="shared" si="7"/>
        <v>0</v>
      </c>
      <c r="BJ53">
        <f t="shared" si="7"/>
        <v>0</v>
      </c>
      <c r="BK53">
        <f t="shared" si="7"/>
        <v>0</v>
      </c>
      <c r="BL53">
        <f t="shared" si="7"/>
        <v>0</v>
      </c>
    </row>
    <row r="54" spans="8:64" x14ac:dyDescent="0.25">
      <c r="H54" s="186"/>
      <c r="I54" s="75" t="s">
        <v>49</v>
      </c>
      <c r="J54" s="76"/>
      <c r="K54" s="77"/>
      <c r="L54" s="78"/>
      <c r="M54" s="78"/>
      <c r="N54" s="78"/>
      <c r="O54" s="79">
        <f t="shared" si="8"/>
        <v>0</v>
      </c>
      <c r="P54" s="147"/>
      <c r="Q54" s="81"/>
      <c r="R54" s="82"/>
      <c r="S54" s="83"/>
      <c r="T54" s="83"/>
      <c r="U54" s="83"/>
      <c r="V54" s="84">
        <f t="shared" si="1"/>
        <v>0</v>
      </c>
      <c r="W54" s="85">
        <v>25</v>
      </c>
      <c r="X54" s="86"/>
      <c r="Y54" s="87"/>
      <c r="Z54" s="88"/>
      <c r="AA54" s="88"/>
      <c r="AB54" s="88"/>
      <c r="AC54" s="89">
        <f t="shared" si="2"/>
        <v>0</v>
      </c>
      <c r="AD54" s="139"/>
      <c r="AE54" s="188"/>
      <c r="AF54" s="190"/>
      <c r="AG54" s="192"/>
      <c r="AH54" s="193"/>
      <c r="AI54" s="193"/>
      <c r="AJ54" s="195">
        <f t="shared" si="3"/>
        <v>0</v>
      </c>
      <c r="AK54" s="197"/>
      <c r="AM54">
        <f t="shared" si="9"/>
        <v>0</v>
      </c>
      <c r="AN54">
        <f t="shared" si="9"/>
        <v>0</v>
      </c>
      <c r="AO54">
        <f t="shared" si="9"/>
        <v>0</v>
      </c>
      <c r="AP54">
        <f t="shared" si="9"/>
        <v>0</v>
      </c>
      <c r="AQ54">
        <f t="shared" si="9"/>
        <v>0</v>
      </c>
      <c r="AT54">
        <f t="shared" si="10"/>
        <v>0</v>
      </c>
      <c r="AU54">
        <f t="shared" si="5"/>
        <v>0</v>
      </c>
      <c r="AV54">
        <f t="shared" si="5"/>
        <v>0</v>
      </c>
      <c r="AW54">
        <f t="shared" si="5"/>
        <v>0</v>
      </c>
      <c r="AX54">
        <f t="shared" si="5"/>
        <v>0</v>
      </c>
      <c r="BA54">
        <f t="shared" si="11"/>
        <v>0</v>
      </c>
      <c r="BB54">
        <f t="shared" si="6"/>
        <v>0</v>
      </c>
      <c r="BC54">
        <f t="shared" si="6"/>
        <v>0</v>
      </c>
      <c r="BD54">
        <f t="shared" si="6"/>
        <v>0</v>
      </c>
      <c r="BE54">
        <f t="shared" si="6"/>
        <v>0</v>
      </c>
      <c r="BH54">
        <f t="shared" si="12"/>
        <v>0</v>
      </c>
      <c r="BI54">
        <f t="shared" si="7"/>
        <v>0</v>
      </c>
      <c r="BJ54">
        <f t="shared" si="7"/>
        <v>0</v>
      </c>
      <c r="BK54">
        <f t="shared" si="7"/>
        <v>0</v>
      </c>
      <c r="BL54">
        <f t="shared" si="7"/>
        <v>0</v>
      </c>
    </row>
    <row r="55" spans="8:64" x14ac:dyDescent="0.25">
      <c r="H55" s="170" t="s">
        <v>35</v>
      </c>
      <c r="I55" s="91" t="s">
        <v>48</v>
      </c>
      <c r="J55" s="92"/>
      <c r="K55" s="93"/>
      <c r="L55" s="94"/>
      <c r="M55" s="94"/>
      <c r="N55" s="94">
        <v>6</v>
      </c>
      <c r="O55" s="95">
        <f t="shared" si="8"/>
        <v>2.0999999999999996</v>
      </c>
      <c r="P55" s="140"/>
      <c r="Q55" s="97"/>
      <c r="R55" s="98"/>
      <c r="S55" s="99"/>
      <c r="T55" s="99"/>
      <c r="U55" s="99">
        <v>3</v>
      </c>
      <c r="V55" s="100">
        <f t="shared" si="1"/>
        <v>4.1999999999999993</v>
      </c>
      <c r="W55" s="141"/>
      <c r="X55" s="102"/>
      <c r="Y55" s="103"/>
      <c r="Z55" s="104"/>
      <c r="AA55" s="104"/>
      <c r="AB55" s="104"/>
      <c r="AC55" s="105">
        <f t="shared" si="2"/>
        <v>0</v>
      </c>
      <c r="AD55" s="142"/>
      <c r="AE55" s="172"/>
      <c r="AF55" s="174"/>
      <c r="AG55" s="176"/>
      <c r="AH55" s="178"/>
      <c r="AI55" s="180"/>
      <c r="AJ55" s="166">
        <f t="shared" si="3"/>
        <v>0</v>
      </c>
      <c r="AK55" s="168">
        <v>13</v>
      </c>
      <c r="AM55">
        <f t="shared" si="9"/>
        <v>0</v>
      </c>
      <c r="AN55">
        <f t="shared" si="9"/>
        <v>0</v>
      </c>
      <c r="AO55">
        <f t="shared" si="9"/>
        <v>0</v>
      </c>
      <c r="AP55">
        <f t="shared" si="9"/>
        <v>0</v>
      </c>
      <c r="AQ55">
        <f t="shared" si="9"/>
        <v>3</v>
      </c>
      <c r="AT55">
        <f t="shared" si="10"/>
        <v>0</v>
      </c>
      <c r="AU55">
        <f t="shared" si="5"/>
        <v>0</v>
      </c>
      <c r="AV55">
        <f t="shared" si="5"/>
        <v>0</v>
      </c>
      <c r="AW55">
        <f t="shared" si="5"/>
        <v>0</v>
      </c>
      <c r="AX55">
        <f t="shared" si="5"/>
        <v>6</v>
      </c>
      <c r="BA55">
        <f t="shared" si="11"/>
        <v>0</v>
      </c>
      <c r="BB55">
        <f t="shared" si="6"/>
        <v>0</v>
      </c>
      <c r="BC55">
        <f t="shared" si="6"/>
        <v>0</v>
      </c>
      <c r="BD55">
        <f t="shared" si="6"/>
        <v>0</v>
      </c>
      <c r="BE55">
        <f t="shared" si="6"/>
        <v>0</v>
      </c>
      <c r="BH55">
        <f t="shared" si="12"/>
        <v>0</v>
      </c>
      <c r="BI55">
        <f t="shared" si="7"/>
        <v>0</v>
      </c>
      <c r="BJ55">
        <f t="shared" si="7"/>
        <v>0</v>
      </c>
      <c r="BK55">
        <f t="shared" si="7"/>
        <v>0</v>
      </c>
      <c r="BL55">
        <f t="shared" si="7"/>
        <v>0</v>
      </c>
    </row>
    <row r="56" spans="8:64" ht="15.75" thickBot="1" x14ac:dyDescent="0.3">
      <c r="H56" s="171"/>
      <c r="I56" s="150" t="s">
        <v>49</v>
      </c>
      <c r="J56" s="151"/>
      <c r="K56" s="152"/>
      <c r="L56" s="153"/>
      <c r="M56" s="153"/>
      <c r="N56" s="153"/>
      <c r="O56" s="154">
        <f t="shared" si="8"/>
        <v>0</v>
      </c>
      <c r="P56" s="155"/>
      <c r="Q56" s="156"/>
      <c r="R56" s="157"/>
      <c r="S56" s="158"/>
      <c r="T56" s="158"/>
      <c r="U56" s="158">
        <v>7</v>
      </c>
      <c r="V56" s="159">
        <f t="shared" si="1"/>
        <v>1.4</v>
      </c>
      <c r="W56" s="160"/>
      <c r="X56" s="161"/>
      <c r="Y56" s="162"/>
      <c r="Z56" s="163"/>
      <c r="AA56" s="163"/>
      <c r="AB56" s="163"/>
      <c r="AC56" s="164">
        <f t="shared" si="2"/>
        <v>0</v>
      </c>
      <c r="AD56" s="165"/>
      <c r="AE56" s="173"/>
      <c r="AF56" s="175"/>
      <c r="AG56" s="177"/>
      <c r="AH56" s="179"/>
      <c r="AI56" s="181"/>
      <c r="AJ56" s="167">
        <f t="shared" si="3"/>
        <v>0</v>
      </c>
      <c r="AK56" s="169"/>
      <c r="AM56">
        <f t="shared" si="9"/>
        <v>0</v>
      </c>
      <c r="AN56">
        <f t="shared" si="9"/>
        <v>0</v>
      </c>
      <c r="AO56">
        <f t="shared" si="9"/>
        <v>0</v>
      </c>
      <c r="AP56">
        <f t="shared" si="9"/>
        <v>0</v>
      </c>
      <c r="AQ56">
        <f t="shared" si="9"/>
        <v>0</v>
      </c>
      <c r="AT56">
        <f t="shared" si="10"/>
        <v>0</v>
      </c>
      <c r="AU56">
        <f t="shared" si="5"/>
        <v>0</v>
      </c>
      <c r="AV56">
        <f t="shared" si="5"/>
        <v>0</v>
      </c>
      <c r="AW56">
        <f t="shared" si="5"/>
        <v>0</v>
      </c>
      <c r="AX56">
        <f t="shared" si="5"/>
        <v>2</v>
      </c>
      <c r="BA56">
        <f t="shared" si="11"/>
        <v>0</v>
      </c>
      <c r="BB56">
        <f t="shared" si="6"/>
        <v>0</v>
      </c>
      <c r="BC56">
        <f t="shared" si="6"/>
        <v>0</v>
      </c>
      <c r="BD56">
        <f t="shared" si="6"/>
        <v>0</v>
      </c>
      <c r="BE56">
        <f t="shared" si="6"/>
        <v>0</v>
      </c>
      <c r="BH56">
        <f t="shared" si="12"/>
        <v>0</v>
      </c>
      <c r="BI56">
        <f t="shared" si="7"/>
        <v>0</v>
      </c>
      <c r="BJ56">
        <f t="shared" si="7"/>
        <v>0</v>
      </c>
      <c r="BK56">
        <f t="shared" si="7"/>
        <v>0</v>
      </c>
      <c r="BL56">
        <f t="shared" si="7"/>
        <v>0</v>
      </c>
    </row>
    <row r="57" spans="8:64" ht="15.75" thickTop="1" x14ac:dyDescent="0.25"/>
  </sheetData>
  <mergeCells count="133">
    <mergeCell ref="B2:E2"/>
    <mergeCell ref="J22:P22"/>
    <mergeCell ref="Q22:W22"/>
    <mergeCell ref="X22:AD22"/>
    <mergeCell ref="AE22:AK22"/>
    <mergeCell ref="H25:H26"/>
    <mergeCell ref="AE25:AE26"/>
    <mergeCell ref="AF25:AF26"/>
    <mergeCell ref="AG25:AG26"/>
    <mergeCell ref="AH25:AH26"/>
    <mergeCell ref="AI25:AI26"/>
    <mergeCell ref="AJ25:AJ26"/>
    <mergeCell ref="AK25:AK26"/>
    <mergeCell ref="H27:H28"/>
    <mergeCell ref="AE27:AE28"/>
    <mergeCell ref="AF27:AF28"/>
    <mergeCell ref="AG27:AG28"/>
    <mergeCell ref="AH27:AH28"/>
    <mergeCell ref="AI27:AI28"/>
    <mergeCell ref="AJ27:AJ28"/>
    <mergeCell ref="AK27:AK28"/>
    <mergeCell ref="H29:H30"/>
    <mergeCell ref="AE29:AE30"/>
    <mergeCell ref="AF29:AF30"/>
    <mergeCell ref="AG29:AG30"/>
    <mergeCell ref="AH29:AH30"/>
    <mergeCell ref="AI29:AI30"/>
    <mergeCell ref="AJ29:AJ30"/>
    <mergeCell ref="AK29:AK30"/>
    <mergeCell ref="AJ31:AJ32"/>
    <mergeCell ref="AK31:AK32"/>
    <mergeCell ref="H33:H34"/>
    <mergeCell ref="AE33:AE34"/>
    <mergeCell ref="AF33:AF34"/>
    <mergeCell ref="AG33:AG34"/>
    <mergeCell ref="AH33:AH34"/>
    <mergeCell ref="AI33:AI34"/>
    <mergeCell ref="AJ33:AJ34"/>
    <mergeCell ref="AK33:AK34"/>
    <mergeCell ref="H31:H32"/>
    <mergeCell ref="AE31:AE32"/>
    <mergeCell ref="AF31:AF32"/>
    <mergeCell ref="AG31:AG32"/>
    <mergeCell ref="AH31:AH32"/>
    <mergeCell ref="AI31:AI32"/>
    <mergeCell ref="AJ35:AJ36"/>
    <mergeCell ref="AK35:AK36"/>
    <mergeCell ref="H37:H38"/>
    <mergeCell ref="AE37:AE38"/>
    <mergeCell ref="AF37:AF38"/>
    <mergeCell ref="AG37:AG38"/>
    <mergeCell ref="AH37:AH38"/>
    <mergeCell ref="AI37:AI38"/>
    <mergeCell ref="AJ37:AJ38"/>
    <mergeCell ref="AK37:AK38"/>
    <mergeCell ref="H35:H36"/>
    <mergeCell ref="AE35:AE36"/>
    <mergeCell ref="AF35:AF36"/>
    <mergeCell ref="AG35:AG36"/>
    <mergeCell ref="AH35:AH36"/>
    <mergeCell ref="AI35:AI36"/>
    <mergeCell ref="AJ39:AJ40"/>
    <mergeCell ref="AK39:AK40"/>
    <mergeCell ref="H41:H42"/>
    <mergeCell ref="AE41:AE42"/>
    <mergeCell ref="AF41:AF42"/>
    <mergeCell ref="AG41:AG42"/>
    <mergeCell ref="AH41:AH42"/>
    <mergeCell ref="AI41:AI42"/>
    <mergeCell ref="AJ41:AJ42"/>
    <mergeCell ref="AK41:AK42"/>
    <mergeCell ref="H39:H40"/>
    <mergeCell ref="AE39:AE40"/>
    <mergeCell ref="AF39:AF40"/>
    <mergeCell ref="AG39:AG40"/>
    <mergeCell ref="AH39:AH40"/>
    <mergeCell ref="AI39:AI40"/>
    <mergeCell ref="AJ43:AJ44"/>
    <mergeCell ref="AK43:AK44"/>
    <mergeCell ref="H45:H46"/>
    <mergeCell ref="AE45:AE46"/>
    <mergeCell ref="AF45:AF46"/>
    <mergeCell ref="AG45:AG46"/>
    <mergeCell ref="AH45:AH46"/>
    <mergeCell ref="AI45:AI46"/>
    <mergeCell ref="AJ45:AJ46"/>
    <mergeCell ref="AK45:AK46"/>
    <mergeCell ref="H43:H44"/>
    <mergeCell ref="AE43:AE44"/>
    <mergeCell ref="AF43:AF44"/>
    <mergeCell ref="AG43:AG44"/>
    <mergeCell ref="AH43:AH44"/>
    <mergeCell ref="AI43:AI44"/>
    <mergeCell ref="AJ47:AJ48"/>
    <mergeCell ref="AK47:AK48"/>
    <mergeCell ref="H49:H50"/>
    <mergeCell ref="AE49:AE50"/>
    <mergeCell ref="AF49:AF50"/>
    <mergeCell ref="AG49:AG50"/>
    <mergeCell ref="AH49:AH50"/>
    <mergeCell ref="AI49:AI50"/>
    <mergeCell ref="AJ49:AJ50"/>
    <mergeCell ref="AK49:AK50"/>
    <mergeCell ref="H47:H48"/>
    <mergeCell ref="AE47:AE48"/>
    <mergeCell ref="AF47:AF48"/>
    <mergeCell ref="AG47:AG48"/>
    <mergeCell ref="AH47:AH48"/>
    <mergeCell ref="AI47:AI48"/>
    <mergeCell ref="AJ55:AJ56"/>
    <mergeCell ref="AK55:AK56"/>
    <mergeCell ref="H55:H56"/>
    <mergeCell ref="AE55:AE56"/>
    <mergeCell ref="AF55:AF56"/>
    <mergeCell ref="AG55:AG56"/>
    <mergeCell ref="AH55:AH56"/>
    <mergeCell ref="AI55:AI56"/>
    <mergeCell ref="AJ51:AJ52"/>
    <mergeCell ref="AK51:AK52"/>
    <mergeCell ref="H53:H54"/>
    <mergeCell ref="AE53:AE54"/>
    <mergeCell ref="AF53:AF54"/>
    <mergeCell ref="AG53:AG54"/>
    <mergeCell ref="AH53:AH54"/>
    <mergeCell ref="AI53:AI54"/>
    <mergeCell ref="AJ53:AJ54"/>
    <mergeCell ref="AK53:AK54"/>
    <mergeCell ref="H51:H52"/>
    <mergeCell ref="AE51:AE52"/>
    <mergeCell ref="AF51:AF52"/>
    <mergeCell ref="AG51:AG52"/>
    <mergeCell ref="AH51:AH52"/>
    <mergeCell ref="AI51:AI52"/>
  </mergeCells>
  <conditionalFormatting sqref="O25:O56">
    <cfRule type="cellIs" dxfId="3" priority="4" operator="equal">
      <formula>0</formula>
    </cfRule>
  </conditionalFormatting>
  <conditionalFormatting sqref="V25:V56">
    <cfRule type="cellIs" dxfId="2" priority="3" operator="equal">
      <formula>0</formula>
    </cfRule>
  </conditionalFormatting>
  <conditionalFormatting sqref="AC25:AC56">
    <cfRule type="cellIs" dxfId="1" priority="2" operator="equal">
      <formula>0</formula>
    </cfRule>
  </conditionalFormatting>
  <conditionalFormatting sqref="AJ25:AJ56">
    <cfRule type="cellIs" dxfId="0" priority="1" operator="equal">
      <formula>0</formula>
    </cfRule>
  </conditionalFormatting>
  <hyperlinks>
    <hyperlink ref="G5" r:id="rId1" display="mailto:karolina.bejda@1zskolin.cz" xr:uid="{00000000-0004-0000-0000-000000000000}"/>
    <hyperlink ref="G6" r:id="rId2" display="mailto:katerina.karova@2zskolin.cz" xr:uid="{00000000-0004-0000-0000-000001000000}"/>
    <hyperlink ref="G7" r:id="rId3" display="mailto:oldrich.budka@3zskolin.cz" xr:uid="{00000000-0004-0000-0000-000002000000}"/>
    <hyperlink ref="G8" r:id="rId4" xr:uid="{00000000-0004-0000-0000-000003000000}"/>
    <hyperlink ref="G9" r:id="rId5" display="mailto:zs5zeman@seznam.cz" xr:uid="{00000000-0004-0000-0000-000004000000}"/>
    <hyperlink ref="G10" r:id="rId6" display="mailto:marketa.slavikova@6zskolin.cz" xr:uid="{00000000-0004-0000-0000-000005000000}"/>
    <hyperlink ref="G11" r:id="rId7" display="mailto:lhovorkova@7zskolin.cz" xr:uid="{00000000-0004-0000-0000-000006000000}"/>
    <hyperlink ref="G12" r:id="rId8" display="mailto:pavlina.kadlecova@gkolin.cz" xr:uid="{00000000-0004-0000-0000-000007000000}"/>
    <hyperlink ref="G13" r:id="rId9" display="mailto:ales.jehlicka@zsmsbychory.cz" xr:uid="{00000000-0004-0000-0000-000008000000}"/>
    <hyperlink ref="G14" r:id="rId10" display="mailto:lukas-hosek@seznam.cz" xr:uid="{00000000-0004-0000-0000-000009000000}"/>
    <hyperlink ref="G15" r:id="rId11" display="mailto:kozakova@zspecky.cz" xr:uid="{00000000-0004-0000-0000-00000A000000}"/>
    <hyperlink ref="G16" r:id="rId12" display="mailto:rcermakova@zstynecnl.cz" xr:uid="{00000000-0004-0000-0000-00000B000000}"/>
    <hyperlink ref="G17" r:id="rId13" display="mailto:martin.kyncl22@seznam.cz" xr:uid="{00000000-0004-0000-0000-00000C000000}"/>
    <hyperlink ref="G18" r:id="rId14" display="mailto:marcela.muniova@zsvelkyosek.cz" xr:uid="{00000000-0004-0000-0000-00000D000000}"/>
    <hyperlink ref="G19" r:id="rId15" display="mailto:zs.veltruby@seznam.cz" xr:uid="{00000000-0004-0000-0000-00000E000000}"/>
    <hyperlink ref="G20" r:id="rId16" display="mailto:safrankova@zs-zasmuky.cz" xr:uid="{00000000-0004-0000-0000-00000F000000}"/>
  </hyperlinks>
  <pageMargins left="0.23622047244094491" right="0.23622047244094491" top="0.78740157480314965" bottom="0.78740157480314965" header="0.31496062992125984" footer="0.31496062992125984"/>
  <pageSetup paperSize="9" scale="72" orientation="landscape" r:id="rId17"/>
  <headerFooter>
    <oddFooter>&amp;R
&amp;1#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Týmy</vt:lpstr>
      <vt:lpstr>Týmy!Oblast_tisku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Laborator-2</dc:creator>
  <cp:lastModifiedBy>Jiří Mejda</cp:lastModifiedBy>
  <dcterms:created xsi:type="dcterms:W3CDTF">2024-06-05T13:52:40Z</dcterms:created>
  <dcterms:modified xsi:type="dcterms:W3CDTF">2024-06-07T13:43:16Z</dcterms:modified>
</cp:coreProperties>
</file>