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720"/>
  </bookViews>
  <sheets>
    <sheet name="Týmy" sheetId="1" r:id="rId1"/>
  </sheets>
  <definedNames>
    <definedName name="_xlnm.Print_Area" localSheetId="0">Týmy!$B$5:$AD$40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Q40" i="1"/>
  <c r="BQ39"/>
  <c r="BQ38"/>
  <c r="BQ37"/>
  <c r="BQ36"/>
  <c r="BQ35"/>
  <c r="BQ34"/>
  <c r="BQ33"/>
  <c r="BQ32"/>
  <c r="BQ31"/>
  <c r="BQ30"/>
  <c r="BQ29"/>
  <c r="BQ28"/>
  <c r="BQ27"/>
  <c r="BQ26"/>
  <c r="BQ25"/>
  <c r="BQ24"/>
  <c r="BQ23"/>
  <c r="BQ22"/>
  <c r="BQ21"/>
  <c r="BQ20"/>
  <c r="BQ19"/>
  <c r="BQ18"/>
  <c r="BQ17"/>
  <c r="BQ16"/>
  <c r="BQ15"/>
  <c r="BQ14"/>
  <c r="BQ13"/>
  <c r="BQ12"/>
  <c r="BQ11"/>
  <c r="BQ10"/>
  <c r="BQ9"/>
  <c r="BQ8"/>
  <c r="BQ7"/>
  <c r="BQ6"/>
  <c r="BQ5"/>
  <c r="BH40"/>
  <c r="BH39"/>
  <c r="BH38"/>
  <c r="BH37"/>
  <c r="BH36"/>
  <c r="BH35"/>
  <c r="BH34"/>
  <c r="BH33"/>
  <c r="BH32"/>
  <c r="BH31"/>
  <c r="BH30"/>
  <c r="BH29"/>
  <c r="BH28"/>
  <c r="BH27"/>
  <c r="BH26"/>
  <c r="BH25"/>
  <c r="BH24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BH5"/>
  <c r="AY40"/>
  <c r="AY39"/>
  <c r="AY38"/>
  <c r="AY37"/>
  <c r="AY36"/>
  <c r="AY35"/>
  <c r="AY34"/>
  <c r="AY33"/>
  <c r="AY32"/>
  <c r="AY31"/>
  <c r="AY30"/>
  <c r="AY29"/>
  <c r="AY28"/>
  <c r="AY27"/>
  <c r="AY26"/>
  <c r="AY25"/>
  <c r="AY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P40"/>
  <c r="AP39"/>
  <c r="AP38"/>
  <c r="AP37"/>
  <c r="AP36"/>
  <c r="AP35"/>
  <c r="AP34"/>
  <c r="AP33"/>
  <c r="AP32"/>
  <c r="AP31"/>
  <c r="AP30"/>
  <c r="AP29"/>
  <c r="AP28"/>
  <c r="AP27"/>
  <c r="AP26"/>
  <c r="AP25"/>
  <c r="AP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AQ5"/>
  <c r="BW32"/>
  <c r="BV32"/>
  <c r="BU32"/>
  <c r="BT32"/>
  <c r="BS32"/>
  <c r="BR32"/>
  <c r="BN32"/>
  <c r="BM32"/>
  <c r="BL32"/>
  <c r="BK32"/>
  <c r="BJ32"/>
  <c r="BI32"/>
  <c r="BE32"/>
  <c r="BD32"/>
  <c r="BC32"/>
  <c r="BB32"/>
  <c r="BA32"/>
  <c r="AZ32"/>
  <c r="AV32"/>
  <c r="AU32"/>
  <c r="AT32"/>
  <c r="AS32"/>
  <c r="AR32"/>
  <c r="AQ32"/>
  <c r="BW31"/>
  <c r="BV31"/>
  <c r="BU31"/>
  <c r="BT31"/>
  <c r="BS31"/>
  <c r="BR31"/>
  <c r="BN31"/>
  <c r="BM31"/>
  <c r="AC31" s="1"/>
  <c r="BL31"/>
  <c r="BK31"/>
  <c r="BJ31"/>
  <c r="BI31"/>
  <c r="BE31"/>
  <c r="BD31"/>
  <c r="BC31"/>
  <c r="BB31"/>
  <c r="BA31"/>
  <c r="AZ31"/>
  <c r="AV31"/>
  <c r="AU31"/>
  <c r="AT31"/>
  <c r="AS31"/>
  <c r="AR31"/>
  <c r="AQ31"/>
  <c r="BW28"/>
  <c r="BV28"/>
  <c r="BU28"/>
  <c r="BT28"/>
  <c r="BS28"/>
  <c r="BR28"/>
  <c r="BN28"/>
  <c r="BM28"/>
  <c r="BL28"/>
  <c r="BK28"/>
  <c r="BJ28"/>
  <c r="BI28"/>
  <c r="BE28"/>
  <c r="BD28"/>
  <c r="BC28"/>
  <c r="BB28"/>
  <c r="T28" s="1"/>
  <c r="BA28"/>
  <c r="AZ28"/>
  <c r="AV28"/>
  <c r="AU28"/>
  <c r="AT28"/>
  <c r="AS28"/>
  <c r="AR28"/>
  <c r="AQ28"/>
  <c r="BW27"/>
  <c r="BV27"/>
  <c r="BU27"/>
  <c r="BT27"/>
  <c r="BS27"/>
  <c r="BR27"/>
  <c r="BN27"/>
  <c r="BM27"/>
  <c r="BL27"/>
  <c r="BK27"/>
  <c r="BJ27"/>
  <c r="BI27"/>
  <c r="BE27"/>
  <c r="BD27"/>
  <c r="BC27"/>
  <c r="BB27"/>
  <c r="BA27"/>
  <c r="AZ27"/>
  <c r="AV27"/>
  <c r="AU27"/>
  <c r="AT27"/>
  <c r="AS27"/>
  <c r="AR27"/>
  <c r="AQ27"/>
  <c r="BW22"/>
  <c r="BV22"/>
  <c r="BU22"/>
  <c r="BT22"/>
  <c r="BS22"/>
  <c r="BR22"/>
  <c r="BN22"/>
  <c r="BM22"/>
  <c r="AC22" s="1"/>
  <c r="BL22"/>
  <c r="BK22"/>
  <c r="BJ22"/>
  <c r="BI22"/>
  <c r="BE22"/>
  <c r="BD22"/>
  <c r="BC22"/>
  <c r="BB22"/>
  <c r="T22" s="1"/>
  <c r="BA22"/>
  <c r="AZ22"/>
  <c r="AV22"/>
  <c r="AU22"/>
  <c r="AT22"/>
  <c r="AS22"/>
  <c r="AR22"/>
  <c r="AQ22"/>
  <c r="BW21"/>
  <c r="BV21"/>
  <c r="BU21"/>
  <c r="BT21"/>
  <c r="BS21"/>
  <c r="BR21"/>
  <c r="BN21"/>
  <c r="BM21"/>
  <c r="BL21"/>
  <c r="BK21"/>
  <c r="BJ21"/>
  <c r="BI21"/>
  <c r="BE21"/>
  <c r="BD21"/>
  <c r="BC21"/>
  <c r="BB21"/>
  <c r="BA21"/>
  <c r="AZ21"/>
  <c r="AV21"/>
  <c r="AU21"/>
  <c r="AT21"/>
  <c r="AS21"/>
  <c r="AR21"/>
  <c r="AQ21"/>
  <c r="T32" l="1"/>
  <c r="K28"/>
  <c r="K27"/>
  <c r="AC27"/>
  <c r="T21"/>
  <c r="K32"/>
  <c r="AC32"/>
  <c r="T31"/>
  <c r="K31"/>
  <c r="T27"/>
  <c r="AL27"/>
  <c r="AL21"/>
  <c r="AL22"/>
  <c r="AL28"/>
  <c r="K22"/>
  <c r="AC28"/>
  <c r="K21"/>
  <c r="AC21"/>
  <c r="AL31"/>
  <c r="AL32"/>
  <c r="BS40" l="1"/>
  <c r="BS39"/>
  <c r="BS38"/>
  <c r="BS37"/>
  <c r="BS36"/>
  <c r="BS35"/>
  <c r="BS34"/>
  <c r="BS33"/>
  <c r="BS30"/>
  <c r="BS29"/>
  <c r="BS26"/>
  <c r="BS25"/>
  <c r="BS24"/>
  <c r="BS23"/>
  <c r="BS20"/>
  <c r="BS19"/>
  <c r="BS18"/>
  <c r="BS17"/>
  <c r="BS16"/>
  <c r="BS15"/>
  <c r="BS14"/>
  <c r="BS13"/>
  <c r="BS12"/>
  <c r="BS11"/>
  <c r="BS10"/>
  <c r="BS9"/>
  <c r="BS8"/>
  <c r="BS7"/>
  <c r="BS6"/>
  <c r="BS5"/>
  <c r="BJ40"/>
  <c r="BJ39"/>
  <c r="BJ38"/>
  <c r="BJ37"/>
  <c r="BJ36"/>
  <c r="BJ35"/>
  <c r="BJ34"/>
  <c r="BJ33"/>
  <c r="BJ30"/>
  <c r="BJ29"/>
  <c r="BJ26"/>
  <c r="BJ25"/>
  <c r="BJ24"/>
  <c r="BJ23"/>
  <c r="BJ20"/>
  <c r="BJ19"/>
  <c r="BJ18"/>
  <c r="BJ17"/>
  <c r="BJ16"/>
  <c r="BJ15"/>
  <c r="BJ14"/>
  <c r="BJ13"/>
  <c r="BJ12"/>
  <c r="BJ11"/>
  <c r="BJ10"/>
  <c r="BJ9"/>
  <c r="BJ8"/>
  <c r="BJ7"/>
  <c r="BJ6"/>
  <c r="BJ5"/>
  <c r="BA40"/>
  <c r="BA39"/>
  <c r="BA38"/>
  <c r="BA37"/>
  <c r="BA36"/>
  <c r="BA35"/>
  <c r="BA34"/>
  <c r="BA33"/>
  <c r="BA30"/>
  <c r="BA29"/>
  <c r="BA26"/>
  <c r="BA25"/>
  <c r="BA24"/>
  <c r="BA23"/>
  <c r="BA20"/>
  <c r="BA19"/>
  <c r="BA18"/>
  <c r="BA17"/>
  <c r="BA16"/>
  <c r="BA15"/>
  <c r="BA14"/>
  <c r="BA13"/>
  <c r="BA12"/>
  <c r="BA11"/>
  <c r="BA10"/>
  <c r="BA9"/>
  <c r="BA8"/>
  <c r="BA7"/>
  <c r="BA6"/>
  <c r="BA5"/>
  <c r="AR40"/>
  <c r="AR39"/>
  <c r="AR38"/>
  <c r="AR37"/>
  <c r="AR36"/>
  <c r="AR35"/>
  <c r="AR34"/>
  <c r="AR33"/>
  <c r="AR30"/>
  <c r="AR29"/>
  <c r="AR26"/>
  <c r="AR25"/>
  <c r="AR24"/>
  <c r="AR23"/>
  <c r="AR20"/>
  <c r="AR19"/>
  <c r="AR18"/>
  <c r="AR17"/>
  <c r="AR16"/>
  <c r="AR15"/>
  <c r="AR14"/>
  <c r="AR13"/>
  <c r="AR12"/>
  <c r="AR11"/>
  <c r="AR10"/>
  <c r="AR9"/>
  <c r="AR8"/>
  <c r="AR7"/>
  <c r="AR6"/>
  <c r="AR5"/>
  <c r="AV5"/>
  <c r="BW5"/>
  <c r="BW6"/>
  <c r="BW7"/>
  <c r="BW8"/>
  <c r="BW9"/>
  <c r="BW10"/>
  <c r="BW11"/>
  <c r="BW12"/>
  <c r="BW13"/>
  <c r="BW14"/>
  <c r="BW15"/>
  <c r="BW16"/>
  <c r="BW17"/>
  <c r="BW18"/>
  <c r="BW19"/>
  <c r="BW20"/>
  <c r="BW23"/>
  <c r="BW24"/>
  <c r="BW25"/>
  <c r="BW26"/>
  <c r="BW29"/>
  <c r="BW30"/>
  <c r="BW33"/>
  <c r="BW34"/>
  <c r="BW35"/>
  <c r="BW36"/>
  <c r="BW37"/>
  <c r="BW38"/>
  <c r="BW39"/>
  <c r="BW40"/>
  <c r="BN5"/>
  <c r="BN6"/>
  <c r="BN7"/>
  <c r="BN8"/>
  <c r="BN9"/>
  <c r="BN10"/>
  <c r="BN11"/>
  <c r="BN12"/>
  <c r="BN13"/>
  <c r="BN14"/>
  <c r="BN15"/>
  <c r="BN16"/>
  <c r="BN17"/>
  <c r="BN18"/>
  <c r="BN19"/>
  <c r="BN20"/>
  <c r="BN23"/>
  <c r="BN24"/>
  <c r="BN25"/>
  <c r="BN26"/>
  <c r="BN29"/>
  <c r="BN30"/>
  <c r="BN33"/>
  <c r="BN34"/>
  <c r="BN35"/>
  <c r="BN36"/>
  <c r="BN37"/>
  <c r="BN38"/>
  <c r="BN39"/>
  <c r="BN40"/>
  <c r="BE5"/>
  <c r="BE6"/>
  <c r="BE7"/>
  <c r="BE8"/>
  <c r="BE9"/>
  <c r="BE10"/>
  <c r="BE11"/>
  <c r="BE12"/>
  <c r="BE13"/>
  <c r="BE14"/>
  <c r="BE15"/>
  <c r="BE16"/>
  <c r="BE17"/>
  <c r="BE18"/>
  <c r="BE19"/>
  <c r="BE20"/>
  <c r="BE23"/>
  <c r="BE24"/>
  <c r="BE25"/>
  <c r="BE26"/>
  <c r="BE29"/>
  <c r="BE30"/>
  <c r="BE33"/>
  <c r="BE34"/>
  <c r="BE35"/>
  <c r="BE36"/>
  <c r="BE37"/>
  <c r="BE38"/>
  <c r="BE39"/>
  <c r="BE40"/>
  <c r="AV6"/>
  <c r="AV7"/>
  <c r="AV8"/>
  <c r="AV9"/>
  <c r="AV10"/>
  <c r="AV11"/>
  <c r="AV12"/>
  <c r="AV13"/>
  <c r="AV14"/>
  <c r="AV15"/>
  <c r="AV16"/>
  <c r="AV17"/>
  <c r="AV18"/>
  <c r="AV19"/>
  <c r="AV20"/>
  <c r="AV23"/>
  <c r="AV24"/>
  <c r="AV25"/>
  <c r="AV26"/>
  <c r="AV29"/>
  <c r="AV30"/>
  <c r="AV33"/>
  <c r="AV34"/>
  <c r="AV35"/>
  <c r="AV36"/>
  <c r="AV37"/>
  <c r="AV38"/>
  <c r="AV39"/>
  <c r="AV40"/>
  <c r="BV40"/>
  <c r="BU40"/>
  <c r="BT40"/>
  <c r="BR40"/>
  <c r="BV39"/>
  <c r="BU39"/>
  <c r="BT39"/>
  <c r="BR39"/>
  <c r="BV38"/>
  <c r="BU38"/>
  <c r="BT38"/>
  <c r="BR38"/>
  <c r="BV37"/>
  <c r="BU37"/>
  <c r="BT37"/>
  <c r="BR37"/>
  <c r="AL37" s="1"/>
  <c r="BV36"/>
  <c r="BU36"/>
  <c r="BT36"/>
  <c r="BR36"/>
  <c r="BV35"/>
  <c r="BU35"/>
  <c r="BT35"/>
  <c r="BR35"/>
  <c r="AL35" s="1"/>
  <c r="BV34"/>
  <c r="BU34"/>
  <c r="BT34"/>
  <c r="BR34"/>
  <c r="BV33"/>
  <c r="BU33"/>
  <c r="BT33"/>
  <c r="BR33"/>
  <c r="AL33" s="1"/>
  <c r="BV30"/>
  <c r="BU30"/>
  <c r="BT30"/>
  <c r="BR30"/>
  <c r="BV29"/>
  <c r="BU29"/>
  <c r="BT29"/>
  <c r="BR29"/>
  <c r="AL29" s="1"/>
  <c r="BV26"/>
  <c r="BU26"/>
  <c r="BT26"/>
  <c r="BR26"/>
  <c r="BV25"/>
  <c r="BU25"/>
  <c r="BT25"/>
  <c r="BR25"/>
  <c r="AL25" s="1"/>
  <c r="BV24"/>
  <c r="BU24"/>
  <c r="BT24"/>
  <c r="BR24"/>
  <c r="BV23"/>
  <c r="BU23"/>
  <c r="BT23"/>
  <c r="BR23"/>
  <c r="AL23" s="1"/>
  <c r="BV20"/>
  <c r="BU20"/>
  <c r="BT20"/>
  <c r="BR20"/>
  <c r="BV19"/>
  <c r="BU19"/>
  <c r="BT19"/>
  <c r="BR19"/>
  <c r="AL19" s="1"/>
  <c r="BV18"/>
  <c r="BU18"/>
  <c r="BT18"/>
  <c r="BR18"/>
  <c r="BV17"/>
  <c r="BU17"/>
  <c r="BT17"/>
  <c r="BR17"/>
  <c r="AL17" s="1"/>
  <c r="BV16"/>
  <c r="BU16"/>
  <c r="BT16"/>
  <c r="BR16"/>
  <c r="BV15"/>
  <c r="BU15"/>
  <c r="BT15"/>
  <c r="BR15"/>
  <c r="AL15" s="1"/>
  <c r="BV14"/>
  <c r="BU14"/>
  <c r="BT14"/>
  <c r="BR14"/>
  <c r="BV13"/>
  <c r="BU13"/>
  <c r="BT13"/>
  <c r="BR13"/>
  <c r="AL13" s="1"/>
  <c r="BV12"/>
  <c r="BU12"/>
  <c r="BT12"/>
  <c r="BR12"/>
  <c r="BV11"/>
  <c r="BU11"/>
  <c r="BT11"/>
  <c r="BR11"/>
  <c r="AL11" s="1"/>
  <c r="BV10"/>
  <c r="BU10"/>
  <c r="BT10"/>
  <c r="BR10"/>
  <c r="BV9"/>
  <c r="BU9"/>
  <c r="BT9"/>
  <c r="BR9"/>
  <c r="AL9" s="1"/>
  <c r="BV8"/>
  <c r="BU8"/>
  <c r="BT8"/>
  <c r="BR8"/>
  <c r="BV7"/>
  <c r="BU7"/>
  <c r="BT7"/>
  <c r="BR7"/>
  <c r="AL7" s="1"/>
  <c r="BV6"/>
  <c r="BU6"/>
  <c r="BT6"/>
  <c r="BR6"/>
  <c r="BV5"/>
  <c r="BU5"/>
  <c r="BT5"/>
  <c r="BR5"/>
  <c r="AL5" s="1"/>
  <c r="BM40"/>
  <c r="BL40"/>
  <c r="BK40"/>
  <c r="BI40"/>
  <c r="BM39"/>
  <c r="BL39"/>
  <c r="BK39"/>
  <c r="BI39"/>
  <c r="AC39" s="1"/>
  <c r="BM38"/>
  <c r="BL38"/>
  <c r="BK38"/>
  <c r="BI38"/>
  <c r="BM37"/>
  <c r="BL37"/>
  <c r="BK37"/>
  <c r="BI37"/>
  <c r="AC37" s="1"/>
  <c r="BM36"/>
  <c r="BL36"/>
  <c r="BK36"/>
  <c r="BI36"/>
  <c r="BM35"/>
  <c r="BL35"/>
  <c r="BK35"/>
  <c r="BI35"/>
  <c r="AC35" s="1"/>
  <c r="BM34"/>
  <c r="BL34"/>
  <c r="BK34"/>
  <c r="BI34"/>
  <c r="BM33"/>
  <c r="BL33"/>
  <c r="BK33"/>
  <c r="BI33"/>
  <c r="AC33" s="1"/>
  <c r="BM30"/>
  <c r="BL30"/>
  <c r="BK30"/>
  <c r="BI30"/>
  <c r="BM29"/>
  <c r="BL29"/>
  <c r="BK29"/>
  <c r="BI29"/>
  <c r="AC29" s="1"/>
  <c r="BM26"/>
  <c r="BL26"/>
  <c r="BK26"/>
  <c r="BI26"/>
  <c r="BM25"/>
  <c r="BL25"/>
  <c r="BK25"/>
  <c r="BI25"/>
  <c r="AC25" s="1"/>
  <c r="BM24"/>
  <c r="BL24"/>
  <c r="BK24"/>
  <c r="BI24"/>
  <c r="BM23"/>
  <c r="BL23"/>
  <c r="BK23"/>
  <c r="BI23"/>
  <c r="AC23" s="1"/>
  <c r="BM20"/>
  <c r="BL20"/>
  <c r="BK20"/>
  <c r="BI20"/>
  <c r="BM19"/>
  <c r="BL19"/>
  <c r="BK19"/>
  <c r="BI19"/>
  <c r="AC19" s="1"/>
  <c r="BM18"/>
  <c r="BL18"/>
  <c r="BK18"/>
  <c r="BI18"/>
  <c r="BM17"/>
  <c r="BL17"/>
  <c r="BK17"/>
  <c r="BI17"/>
  <c r="AC17" s="1"/>
  <c r="BM16"/>
  <c r="BL16"/>
  <c r="BK16"/>
  <c r="BI16"/>
  <c r="BM15"/>
  <c r="BL15"/>
  <c r="BK15"/>
  <c r="BI15"/>
  <c r="AC15" s="1"/>
  <c r="BM14"/>
  <c r="BL14"/>
  <c r="BK14"/>
  <c r="BI14"/>
  <c r="BM13"/>
  <c r="BL13"/>
  <c r="BK13"/>
  <c r="BI13"/>
  <c r="AC13" s="1"/>
  <c r="BM12"/>
  <c r="BL12"/>
  <c r="BK12"/>
  <c r="BI12"/>
  <c r="AC12" s="1"/>
  <c r="BM11"/>
  <c r="BL11"/>
  <c r="BK11"/>
  <c r="BI11"/>
  <c r="AC11" s="1"/>
  <c r="BM10"/>
  <c r="BL10"/>
  <c r="BK10"/>
  <c r="BI10"/>
  <c r="AC10" s="1"/>
  <c r="BM9"/>
  <c r="BL9"/>
  <c r="BK9"/>
  <c r="BI9"/>
  <c r="AC9" s="1"/>
  <c r="BM8"/>
  <c r="BL8"/>
  <c r="BK8"/>
  <c r="BI8"/>
  <c r="AC8" s="1"/>
  <c r="BM7"/>
  <c r="BL7"/>
  <c r="BK7"/>
  <c r="BI7"/>
  <c r="AC7" s="1"/>
  <c r="BM6"/>
  <c r="BL6"/>
  <c r="BK6"/>
  <c r="BI6"/>
  <c r="AC6" s="1"/>
  <c r="BM5"/>
  <c r="BL5"/>
  <c r="BK5"/>
  <c r="BI5"/>
  <c r="AC5" s="1"/>
  <c r="BD40"/>
  <c r="BC40"/>
  <c r="BB40"/>
  <c r="AZ40"/>
  <c r="T40" s="1"/>
  <c r="BD39"/>
  <c r="BC39"/>
  <c r="BB39"/>
  <c r="AZ39"/>
  <c r="T39" s="1"/>
  <c r="BD38"/>
  <c r="BC38"/>
  <c r="BB38"/>
  <c r="AZ38"/>
  <c r="T38" s="1"/>
  <c r="BD37"/>
  <c r="BC37"/>
  <c r="BB37"/>
  <c r="AZ37"/>
  <c r="T37" s="1"/>
  <c r="BD36"/>
  <c r="BC36"/>
  <c r="BB36"/>
  <c r="AZ36"/>
  <c r="T36" s="1"/>
  <c r="BD35"/>
  <c r="BC35"/>
  <c r="BB35"/>
  <c r="AZ35"/>
  <c r="T35" s="1"/>
  <c r="BD34"/>
  <c r="BC34"/>
  <c r="BB34"/>
  <c r="AZ34"/>
  <c r="T34" s="1"/>
  <c r="BD33"/>
  <c r="BC33"/>
  <c r="BB33"/>
  <c r="AZ33"/>
  <c r="T33" s="1"/>
  <c r="BD30"/>
  <c r="BC30"/>
  <c r="BB30"/>
  <c r="AZ30"/>
  <c r="T30" s="1"/>
  <c r="BD29"/>
  <c r="BC29"/>
  <c r="BB29"/>
  <c r="AZ29"/>
  <c r="T29" s="1"/>
  <c r="BD26"/>
  <c r="BC26"/>
  <c r="BB26"/>
  <c r="AZ26"/>
  <c r="T26" s="1"/>
  <c r="BD25"/>
  <c r="BC25"/>
  <c r="BB25"/>
  <c r="AZ25"/>
  <c r="T25" s="1"/>
  <c r="BD24"/>
  <c r="BC24"/>
  <c r="BB24"/>
  <c r="AZ24"/>
  <c r="T24" s="1"/>
  <c r="BD23"/>
  <c r="BC23"/>
  <c r="BB23"/>
  <c r="AZ23"/>
  <c r="T23" s="1"/>
  <c r="BD20"/>
  <c r="BC20"/>
  <c r="BB20"/>
  <c r="AZ20"/>
  <c r="T20" s="1"/>
  <c r="BD19"/>
  <c r="BC19"/>
  <c r="BB19"/>
  <c r="AZ19"/>
  <c r="T19" s="1"/>
  <c r="BD18"/>
  <c r="BC18"/>
  <c r="BB18"/>
  <c r="AZ18"/>
  <c r="T18" s="1"/>
  <c r="BD17"/>
  <c r="BC17"/>
  <c r="BB17"/>
  <c r="AZ17"/>
  <c r="T17" s="1"/>
  <c r="BD16"/>
  <c r="BC16"/>
  <c r="BB16"/>
  <c r="AZ16"/>
  <c r="T16" s="1"/>
  <c r="BD15"/>
  <c r="BC15"/>
  <c r="BB15"/>
  <c r="AZ15"/>
  <c r="T15" s="1"/>
  <c r="BD14"/>
  <c r="BC14"/>
  <c r="BB14"/>
  <c r="AZ14"/>
  <c r="T14" s="1"/>
  <c r="BD13"/>
  <c r="BC13"/>
  <c r="BB13"/>
  <c r="AZ13"/>
  <c r="T13" s="1"/>
  <c r="BD12"/>
  <c r="BC12"/>
  <c r="BB12"/>
  <c r="AZ12"/>
  <c r="T12" s="1"/>
  <c r="BD11"/>
  <c r="BC11"/>
  <c r="BB11"/>
  <c r="AZ11"/>
  <c r="T11" s="1"/>
  <c r="BD10"/>
  <c r="BC10"/>
  <c r="BB10"/>
  <c r="AZ10"/>
  <c r="T10" s="1"/>
  <c r="BD9"/>
  <c r="BC9"/>
  <c r="BB9"/>
  <c r="AZ9"/>
  <c r="T9" s="1"/>
  <c r="BD8"/>
  <c r="BC8"/>
  <c r="BB8"/>
  <c r="AZ8"/>
  <c r="T8" s="1"/>
  <c r="BD7"/>
  <c r="BC7"/>
  <c r="BB7"/>
  <c r="AZ7"/>
  <c r="T7" s="1"/>
  <c r="BD6"/>
  <c r="BC6"/>
  <c r="BB6"/>
  <c r="AZ6"/>
  <c r="T6" s="1"/>
  <c r="BD5"/>
  <c r="BC5"/>
  <c r="BB5"/>
  <c r="AZ5"/>
  <c r="T5" s="1"/>
  <c r="AS5"/>
  <c r="AT5"/>
  <c r="AU5"/>
  <c r="AS6"/>
  <c r="AT6"/>
  <c r="AU6"/>
  <c r="AS7"/>
  <c r="AT7"/>
  <c r="AU7"/>
  <c r="AS8"/>
  <c r="AT8"/>
  <c r="AU8"/>
  <c r="AS9"/>
  <c r="AT9"/>
  <c r="AU9"/>
  <c r="AS10"/>
  <c r="AT10"/>
  <c r="AU10"/>
  <c r="AS11"/>
  <c r="AT11"/>
  <c r="AU11"/>
  <c r="AS12"/>
  <c r="AT12"/>
  <c r="AU12"/>
  <c r="AS13"/>
  <c r="AT13"/>
  <c r="AU13"/>
  <c r="AS14"/>
  <c r="AT14"/>
  <c r="AU14"/>
  <c r="AS15"/>
  <c r="AT15"/>
  <c r="AU15"/>
  <c r="AS16"/>
  <c r="AT16"/>
  <c r="AU16"/>
  <c r="AS17"/>
  <c r="AT17"/>
  <c r="AU17"/>
  <c r="AS18"/>
  <c r="AT18"/>
  <c r="AU18"/>
  <c r="AS19"/>
  <c r="AT19"/>
  <c r="AU19"/>
  <c r="AS20"/>
  <c r="AT20"/>
  <c r="AU20"/>
  <c r="AS23"/>
  <c r="AT23"/>
  <c r="AU23"/>
  <c r="AS24"/>
  <c r="AT24"/>
  <c r="AU24"/>
  <c r="AS25"/>
  <c r="AT25"/>
  <c r="AU25"/>
  <c r="AS26"/>
  <c r="AT26"/>
  <c r="AU26"/>
  <c r="AS29"/>
  <c r="AT29"/>
  <c r="AU29"/>
  <c r="AS30"/>
  <c r="AT30"/>
  <c r="AU30"/>
  <c r="AS33"/>
  <c r="AT33"/>
  <c r="AU33"/>
  <c r="AS34"/>
  <c r="AT34"/>
  <c r="AU34"/>
  <c r="AS35"/>
  <c r="AT35"/>
  <c r="AU35"/>
  <c r="AS36"/>
  <c r="AT36"/>
  <c r="AU36"/>
  <c r="AS37"/>
  <c r="AT37"/>
  <c r="AU37"/>
  <c r="AS38"/>
  <c r="AT38"/>
  <c r="AU38"/>
  <c r="AS39"/>
  <c r="AT39"/>
  <c r="AU39"/>
  <c r="AS40"/>
  <c r="AT40"/>
  <c r="AU40"/>
  <c r="AQ6"/>
  <c r="AQ7"/>
  <c r="AQ8"/>
  <c r="AQ9"/>
  <c r="K9" s="1"/>
  <c r="AQ10"/>
  <c r="AQ11"/>
  <c r="K11" s="1"/>
  <c r="AQ12"/>
  <c r="AQ13"/>
  <c r="K13" s="1"/>
  <c r="AQ14"/>
  <c r="AQ15"/>
  <c r="AQ16"/>
  <c r="AQ17"/>
  <c r="K17" s="1"/>
  <c r="AQ18"/>
  <c r="AQ19"/>
  <c r="K19" s="1"/>
  <c r="AQ20"/>
  <c r="AQ23"/>
  <c r="K23" s="1"/>
  <c r="AQ24"/>
  <c r="AQ25"/>
  <c r="AQ26"/>
  <c r="AQ29"/>
  <c r="K29" s="1"/>
  <c r="AQ30"/>
  <c r="AQ33"/>
  <c r="K33" s="1"/>
  <c r="AQ34"/>
  <c r="AQ35"/>
  <c r="AQ36"/>
  <c r="AQ37"/>
  <c r="AQ38"/>
  <c r="AQ39"/>
  <c r="K39" s="1"/>
  <c r="AQ40"/>
  <c r="AC14" l="1"/>
  <c r="AC16"/>
  <c r="AC18"/>
  <c r="AC20"/>
  <c r="AC24"/>
  <c r="AC26"/>
  <c r="AC30"/>
  <c r="K7"/>
  <c r="K37"/>
  <c r="AC34"/>
  <c r="AC36"/>
  <c r="AC38"/>
  <c r="AC40"/>
  <c r="AL8"/>
  <c r="AL10"/>
  <c r="K25"/>
  <c r="K40"/>
  <c r="CA40" s="1"/>
  <c r="K30"/>
  <c r="K18"/>
  <c r="K10"/>
  <c r="AL39"/>
  <c r="K5"/>
  <c r="K12"/>
  <c r="K34"/>
  <c r="K35"/>
  <c r="K20"/>
  <c r="K36"/>
  <c r="K24"/>
  <c r="K14"/>
  <c r="K6"/>
  <c r="AL12"/>
  <c r="AL14"/>
  <c r="AL16"/>
  <c r="AL18"/>
  <c r="AL20"/>
  <c r="AL24"/>
  <c r="AL26"/>
  <c r="AL30"/>
  <c r="AL34"/>
  <c r="AL36"/>
  <c r="AL38"/>
  <c r="AL40"/>
  <c r="K38"/>
  <c r="K26"/>
  <c r="K16"/>
  <c r="K8"/>
  <c r="K15"/>
  <c r="AL6"/>
</calcChain>
</file>

<file path=xl/sharedStrings.xml><?xml version="1.0" encoding="utf-8"?>
<sst xmlns="http://schemas.openxmlformats.org/spreadsheetml/2006/main" count="99" uniqueCount="38">
  <si>
    <t>ZŠ Bezručova, Kolín</t>
  </si>
  <si>
    <t>ZŠ Kmochova, Kolín</t>
  </si>
  <si>
    <t>ZŠ Prokopa Velikého, Kolín</t>
  </si>
  <si>
    <t>ZŠ Lipanská, Kolín</t>
  </si>
  <si>
    <t>ZŠ Mnichovická, Kolín</t>
  </si>
  <si>
    <t>ZŠ Ovčárecká, Kolín</t>
  </si>
  <si>
    <t>ZŠ Masarykova, Kolín</t>
  </si>
  <si>
    <t>Gymnázium Kolín</t>
  </si>
  <si>
    <t>ZŠ Býchory</t>
  </si>
  <si>
    <t>ZŠ Červené Pečky</t>
  </si>
  <si>
    <t>ZŠ Pečky</t>
  </si>
  <si>
    <t>ZŠ Týnec nad Labem</t>
  </si>
  <si>
    <t>ZŠ T.G. Masaryka Velim</t>
  </si>
  <si>
    <t>Masarykova ZŠ Velký Osek</t>
  </si>
  <si>
    <t>ZŠ Veltruby</t>
  </si>
  <si>
    <t>A</t>
  </si>
  <si>
    <t>B</t>
  </si>
  <si>
    <t>umístění 2023</t>
  </si>
  <si>
    <t>umístění 2022</t>
  </si>
  <si>
    <t>umístění 2019</t>
  </si>
  <si>
    <t>žlutý přehazovaný 1-2</t>
  </si>
  <si>
    <t>šestkový 7-9</t>
  </si>
  <si>
    <t>oranžový s chycením 3-4</t>
  </si>
  <si>
    <t>modrý planulý 5-6</t>
  </si>
  <si>
    <t>získané body</t>
  </si>
  <si>
    <t>umístění 2018</t>
  </si>
  <si>
    <t>umístění 2017</t>
  </si>
  <si>
    <t>ZŠ Kouřim</t>
  </si>
  <si>
    <t>umístění 2024</t>
  </si>
  <si>
    <t>nasazení 2025</t>
  </si>
  <si>
    <t>Skupina A</t>
  </si>
  <si>
    <t>Skupina B</t>
  </si>
  <si>
    <t>Skupina C</t>
  </si>
  <si>
    <t>Skupina D</t>
  </si>
  <si>
    <t>umístění 2025</t>
  </si>
  <si>
    <t>ZŠ Bečváry</t>
  </si>
  <si>
    <t>ZŠ Plaňany</t>
  </si>
  <si>
    <t>VOLEJBAL KSD 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</si>
</sst>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Arial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11"/>
      <color theme="4" tint="0.3999755851924192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7" xfId="0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0" fillId="3" borderId="30" xfId="0" applyFill="1" applyBorder="1" applyAlignment="1">
      <alignment horizontal="center" vertical="center" textRotation="90"/>
    </xf>
    <xf numFmtId="0" fontId="0" fillId="3" borderId="28" xfId="0" applyFill="1" applyBorder="1" applyAlignment="1">
      <alignment horizontal="center" vertical="center" textRotation="90"/>
    </xf>
    <xf numFmtId="0" fontId="0" fillId="8" borderId="28" xfId="0" applyFill="1" applyBorder="1" applyAlignment="1">
      <alignment horizontal="center" vertical="center" textRotation="90"/>
    </xf>
    <xf numFmtId="0" fontId="0" fillId="5" borderId="27" xfId="0" applyFill="1" applyBorder="1" applyAlignment="1">
      <alignment horizontal="center" vertical="center" textRotation="90"/>
    </xf>
    <xf numFmtId="0" fontId="0" fillId="5" borderId="28" xfId="0" applyFill="1" applyBorder="1" applyAlignment="1">
      <alignment horizontal="center" vertical="center" textRotation="90"/>
    </xf>
    <xf numFmtId="0" fontId="2" fillId="5" borderId="10" xfId="0" applyFont="1" applyFill="1" applyBorder="1" applyAlignment="1">
      <alignment horizontal="center" vertical="center" textRotation="90"/>
    </xf>
    <xf numFmtId="0" fontId="2" fillId="8" borderId="51" xfId="0" applyFont="1" applyFill="1" applyBorder="1" applyAlignment="1">
      <alignment horizontal="center" vertical="center" textRotation="90"/>
    </xf>
    <xf numFmtId="0" fontId="0" fillId="3" borderId="29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8" borderId="5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0" fillId="8" borderId="5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8" borderId="5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 textRotation="90"/>
    </xf>
    <xf numFmtId="0" fontId="0" fillId="5" borderId="37" xfId="0" applyFill="1" applyBorder="1" applyAlignment="1">
      <alignment horizontal="center" vertical="center" textRotation="90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 textRotation="90"/>
    </xf>
    <xf numFmtId="0" fontId="0" fillId="0" borderId="37" xfId="0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5" borderId="11" xfId="0" applyFont="1" applyFill="1" applyBorder="1" applyAlignment="1">
      <alignment horizontal="center" vertical="center" textRotation="90"/>
    </xf>
    <xf numFmtId="0" fontId="0" fillId="5" borderId="5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58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 textRotation="90"/>
    </xf>
    <xf numFmtId="0" fontId="0" fillId="8" borderId="57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58" xfId="0" applyFill="1" applyBorder="1" applyAlignment="1">
      <alignment horizontal="center" vertical="center"/>
    </xf>
    <xf numFmtId="0" fontId="0" fillId="8" borderId="59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90"/>
    </xf>
    <xf numFmtId="0" fontId="0" fillId="3" borderId="60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5" borderId="61" xfId="0" applyFill="1" applyBorder="1" applyAlignment="1">
      <alignment horizontal="center" vertical="center"/>
    </xf>
    <xf numFmtId="0" fontId="0" fillId="5" borderId="62" xfId="0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8" borderId="61" xfId="0" applyFill="1" applyBorder="1" applyAlignment="1">
      <alignment horizontal="center" vertical="center"/>
    </xf>
    <xf numFmtId="0" fontId="0" fillId="8" borderId="62" xfId="0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7" borderId="1" xfId="0" applyFont="1" applyFill="1" applyBorder="1"/>
    <xf numFmtId="0" fontId="2" fillId="7" borderId="2" xfId="0" applyFont="1" applyFill="1" applyBorder="1"/>
    <xf numFmtId="0" fontId="2" fillId="7" borderId="0" xfId="0" applyFont="1" applyFill="1" applyBorder="1"/>
    <xf numFmtId="0" fontId="2" fillId="7" borderId="16" xfId="0" applyFont="1" applyFill="1" applyBorder="1" applyAlignment="1"/>
    <xf numFmtId="0" fontId="2" fillId="7" borderId="0" xfId="0" applyFont="1" applyFill="1" applyBorder="1" applyAlignment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2" fontId="0" fillId="3" borderId="57" xfId="0" applyNumberFormat="1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2" fontId="0" fillId="3" borderId="58" xfId="0" applyNumberFormat="1" applyFill="1" applyBorder="1" applyAlignment="1">
      <alignment horizontal="center" vertical="center"/>
    </xf>
    <xf numFmtId="2" fontId="0" fillId="3" borderId="59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2" fontId="0" fillId="3" borderId="46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48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9" borderId="53" xfId="0" applyFill="1" applyBorder="1" applyAlignment="1">
      <alignment horizontal="center" vertical="center"/>
    </xf>
    <xf numFmtId="0" fontId="0" fillId="9" borderId="54" xfId="0" applyFill="1" applyBorder="1" applyAlignment="1">
      <alignment horizontal="center" vertical="center"/>
    </xf>
    <xf numFmtId="0" fontId="0" fillId="9" borderId="5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 textRotation="90"/>
    </xf>
    <xf numFmtId="0" fontId="0" fillId="0" borderId="68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8" borderId="27" xfId="0" applyFill="1" applyBorder="1" applyAlignment="1">
      <alignment horizontal="center" vertical="center" textRotation="90"/>
    </xf>
    <xf numFmtId="0" fontId="0" fillId="8" borderId="64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 vertical="center"/>
    </xf>
    <xf numFmtId="0" fontId="0" fillId="8" borderId="44" xfId="0" applyFill="1" applyBorder="1" applyAlignment="1">
      <alignment horizontal="center" vertical="center"/>
    </xf>
    <xf numFmtId="0" fontId="0" fillId="8" borderId="45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 textRotation="90"/>
    </xf>
    <xf numFmtId="0" fontId="0" fillId="3" borderId="22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9" borderId="55" xfId="0" applyFont="1" applyFill="1" applyBorder="1" applyAlignment="1">
      <alignment horizontal="center" vertical="center"/>
    </xf>
    <xf numFmtId="0" fontId="1" fillId="9" borderId="5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64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 textRotation="90"/>
    </xf>
    <xf numFmtId="0" fontId="0" fillId="5" borderId="60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textRotation="90"/>
    </xf>
    <xf numFmtId="0" fontId="2" fillId="3" borderId="18" xfId="0" applyFont="1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0" fillId="2" borderId="73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3" borderId="72" xfId="0" applyFill="1" applyBorder="1" applyAlignment="1">
      <alignment horizontal="center" vertical="center"/>
    </xf>
    <xf numFmtId="0" fontId="0" fillId="3" borderId="73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 textRotation="90"/>
    </xf>
    <xf numFmtId="0" fontId="0" fillId="8" borderId="60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 textRotation="90"/>
    </xf>
    <xf numFmtId="0" fontId="0" fillId="0" borderId="60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9" borderId="5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2" fontId="0" fillId="0" borderId="0" xfId="0" applyNumberFormat="1"/>
    <xf numFmtId="2" fontId="6" fillId="3" borderId="8" xfId="0" applyNumberFormat="1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6" borderId="4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8" fillId="8" borderId="11" xfId="0" applyFont="1" applyFill="1" applyBorder="1" applyAlignment="1">
      <alignment horizontal="center" vertical="center"/>
    </xf>
    <xf numFmtId="0" fontId="8" fillId="8" borderId="58" xfId="0" applyFont="1" applyFill="1" applyBorder="1" applyAlignment="1">
      <alignment horizontal="center" vertical="center"/>
    </xf>
    <xf numFmtId="0" fontId="1" fillId="9" borderId="54" xfId="0" applyFont="1" applyFill="1" applyBorder="1" applyAlignment="1">
      <alignment horizontal="center" vertical="center"/>
    </xf>
    <xf numFmtId="0" fontId="1" fillId="9" borderId="55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9" borderId="53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/>
    </xf>
    <xf numFmtId="0" fontId="0" fillId="6" borderId="47" xfId="0" applyFont="1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0" fillId="0" borderId="75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10" borderId="49" xfId="0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74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79" xfId="0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</cellXfs>
  <cellStyles count="3">
    <cellStyle name="normální" xfId="0" builtinId="0"/>
    <cellStyle name="normální 3" xfId="2"/>
    <cellStyle name="normální 5" xfId="1"/>
  </cellStyles>
  <dxfs count="4">
    <dxf>
      <font>
        <color theme="0"/>
      </font>
    </dxf>
    <dxf>
      <font>
        <color theme="4" tint="0.79998168889431442"/>
      </font>
    </dxf>
    <dxf>
      <font>
        <color theme="5" tint="0.79998168889431442"/>
      </font>
    </dxf>
    <dxf>
      <font>
        <color rgb="FFFFFFCC"/>
      </font>
    </dxf>
  </dxfs>
  <tableStyles count="0" defaultTableStyle="TableStyleMedium2" defaultPivotStyle="PivotStyleLight16"/>
  <colors>
    <mruColors>
      <color rgb="FFFFFFCC"/>
      <color rgb="FFCC00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D45"/>
  <sheetViews>
    <sheetView tabSelected="1" zoomScale="80" zoomScaleNormal="80" workbookViewId="0">
      <selection activeCell="CI23" sqref="CI23"/>
    </sheetView>
  </sheetViews>
  <sheetFormatPr defaultRowHeight="15"/>
  <cols>
    <col min="1" max="1" width="3.42578125" customWidth="1"/>
    <col min="2" max="2" width="25.42578125" style="3" customWidth="1"/>
    <col min="3" max="3" width="3.5703125" style="3" customWidth="1"/>
    <col min="4" max="39" width="6" customWidth="1"/>
    <col min="40" max="41" width="3.7109375" customWidth="1"/>
    <col min="42" max="76" width="3.7109375" hidden="1" customWidth="1"/>
    <col min="77" max="78" width="3.7109375" customWidth="1"/>
    <col min="79" max="79" width="8.140625" customWidth="1"/>
    <col min="80" max="118" width="3.7109375" customWidth="1"/>
  </cols>
  <sheetData>
    <row r="1" spans="1:79" ht="15.75" thickBot="1">
      <c r="A1" s="1"/>
      <c r="B1" s="4"/>
    </row>
    <row r="2" spans="1:79" ht="15.75" thickTop="1">
      <c r="B2" s="107"/>
      <c r="C2" s="108"/>
      <c r="D2" s="257" t="s">
        <v>20</v>
      </c>
      <c r="E2" s="258"/>
      <c r="F2" s="258"/>
      <c r="G2" s="258"/>
      <c r="H2" s="258"/>
      <c r="I2" s="258"/>
      <c r="J2" s="258"/>
      <c r="K2" s="258"/>
      <c r="L2" s="258"/>
      <c r="M2" s="227" t="s">
        <v>22</v>
      </c>
      <c r="N2" s="228"/>
      <c r="O2" s="228"/>
      <c r="P2" s="228"/>
      <c r="Q2" s="228"/>
      <c r="R2" s="228"/>
      <c r="S2" s="228"/>
      <c r="T2" s="228"/>
      <c r="U2" s="229"/>
      <c r="V2" s="230" t="s">
        <v>23</v>
      </c>
      <c r="W2" s="231"/>
      <c r="X2" s="231"/>
      <c r="Y2" s="231"/>
      <c r="Z2" s="231"/>
      <c r="AA2" s="231"/>
      <c r="AB2" s="231"/>
      <c r="AC2" s="231"/>
      <c r="AD2" s="232"/>
      <c r="AE2" s="233" t="s">
        <v>21</v>
      </c>
      <c r="AF2" s="234"/>
      <c r="AG2" s="234"/>
      <c r="AH2" s="234"/>
      <c r="AI2" s="234"/>
      <c r="AJ2" s="234"/>
      <c r="AK2" s="234"/>
      <c r="AL2" s="234"/>
      <c r="AM2" s="235"/>
    </row>
    <row r="3" spans="1:79" ht="80.25" customHeight="1">
      <c r="B3" s="283" t="s">
        <v>37</v>
      </c>
      <c r="C3" s="109"/>
      <c r="D3" s="8" t="s">
        <v>34</v>
      </c>
      <c r="E3" s="144" t="s">
        <v>28</v>
      </c>
      <c r="F3" s="144" t="s">
        <v>17</v>
      </c>
      <c r="G3" s="9" t="s">
        <v>18</v>
      </c>
      <c r="H3" s="63" t="s">
        <v>19</v>
      </c>
      <c r="I3" s="63" t="s">
        <v>25</v>
      </c>
      <c r="J3" s="63" t="s">
        <v>26</v>
      </c>
      <c r="K3" s="73" t="s">
        <v>24</v>
      </c>
      <c r="L3" s="163" t="s">
        <v>29</v>
      </c>
      <c r="M3" s="155" t="s">
        <v>34</v>
      </c>
      <c r="N3" s="11" t="s">
        <v>28</v>
      </c>
      <c r="O3" s="11" t="s">
        <v>17</v>
      </c>
      <c r="P3" s="12" t="s">
        <v>18</v>
      </c>
      <c r="Q3" s="64" t="s">
        <v>19</v>
      </c>
      <c r="R3" s="64" t="s">
        <v>25</v>
      </c>
      <c r="S3" s="64" t="s">
        <v>26</v>
      </c>
      <c r="T3" s="74" t="s">
        <v>24</v>
      </c>
      <c r="U3" s="13" t="s">
        <v>29</v>
      </c>
      <c r="V3" s="173" t="s">
        <v>34</v>
      </c>
      <c r="W3" s="136" t="s">
        <v>28</v>
      </c>
      <c r="X3" s="136" t="s">
        <v>17</v>
      </c>
      <c r="Y3" s="10" t="s">
        <v>18</v>
      </c>
      <c r="Z3" s="71" t="s">
        <v>19</v>
      </c>
      <c r="AA3" s="71" t="s">
        <v>25</v>
      </c>
      <c r="AB3" s="71" t="s">
        <v>26</v>
      </c>
      <c r="AC3" s="81" t="s">
        <v>24</v>
      </c>
      <c r="AD3" s="14" t="s">
        <v>29</v>
      </c>
      <c r="AE3" s="181" t="s">
        <v>34</v>
      </c>
      <c r="AF3" s="5" t="s">
        <v>28</v>
      </c>
      <c r="AG3" s="5" t="s">
        <v>17</v>
      </c>
      <c r="AH3" s="6" t="s">
        <v>18</v>
      </c>
      <c r="AI3" s="72" t="s">
        <v>19</v>
      </c>
      <c r="AJ3" s="132" t="s">
        <v>25</v>
      </c>
      <c r="AK3" s="132" t="s">
        <v>26</v>
      </c>
      <c r="AL3" s="88" t="s">
        <v>24</v>
      </c>
      <c r="AM3" s="7" t="s">
        <v>29</v>
      </c>
    </row>
    <row r="4" spans="1:79" s="2" customFormat="1" ht="15.75" customHeight="1" thickBot="1">
      <c r="B4" s="110"/>
      <c r="C4" s="111"/>
      <c r="D4" s="89">
        <v>1</v>
      </c>
      <c r="E4" s="154">
        <v>0.8</v>
      </c>
      <c r="F4" s="90">
        <v>0.7</v>
      </c>
      <c r="G4" s="91">
        <v>0.6</v>
      </c>
      <c r="H4" s="91">
        <v>0.3</v>
      </c>
      <c r="I4" s="91">
        <v>0.2</v>
      </c>
      <c r="J4" s="91">
        <v>0.1</v>
      </c>
      <c r="K4" s="92"/>
      <c r="L4" s="164"/>
      <c r="M4" s="156">
        <v>1</v>
      </c>
      <c r="N4" s="93">
        <v>0.8</v>
      </c>
      <c r="O4" s="93">
        <v>0.7</v>
      </c>
      <c r="P4" s="94">
        <v>0.6</v>
      </c>
      <c r="Q4" s="95">
        <v>0.3</v>
      </c>
      <c r="R4" s="95">
        <v>0.2</v>
      </c>
      <c r="S4" s="95">
        <v>0.1</v>
      </c>
      <c r="T4" s="96"/>
      <c r="U4" s="97"/>
      <c r="V4" s="174">
        <v>1</v>
      </c>
      <c r="W4" s="137">
        <v>0.8</v>
      </c>
      <c r="X4" s="137">
        <v>0.7</v>
      </c>
      <c r="Y4" s="98">
        <v>0.6</v>
      </c>
      <c r="Z4" s="99">
        <v>0.3</v>
      </c>
      <c r="AA4" s="99">
        <v>0.2</v>
      </c>
      <c r="AB4" s="99">
        <v>0.1</v>
      </c>
      <c r="AC4" s="100"/>
      <c r="AD4" s="101"/>
      <c r="AE4" s="182">
        <v>1</v>
      </c>
      <c r="AF4" s="102">
        <v>0.8</v>
      </c>
      <c r="AG4" s="102">
        <v>0.7</v>
      </c>
      <c r="AH4" s="103">
        <v>0.6</v>
      </c>
      <c r="AI4" s="104">
        <v>0.3</v>
      </c>
      <c r="AJ4" s="133">
        <v>0.2</v>
      </c>
      <c r="AK4" s="134">
        <v>0.1</v>
      </c>
      <c r="AL4" s="105"/>
      <c r="AM4" s="106"/>
    </row>
    <row r="5" spans="1:79" ht="15.75" thickTop="1">
      <c r="B5" s="240" t="s">
        <v>0</v>
      </c>
      <c r="C5" s="112" t="s">
        <v>15</v>
      </c>
      <c r="D5" s="15"/>
      <c r="E5" s="145"/>
      <c r="F5" s="145"/>
      <c r="G5" s="16">
        <v>7</v>
      </c>
      <c r="H5" s="17">
        <v>4</v>
      </c>
      <c r="I5" s="17"/>
      <c r="J5" s="17"/>
      <c r="K5" s="118">
        <f>IF(SUM(AP5:AV5)=0,"",(AP5*1)+(AQ5*0.8)+(AR5*0.7)+(AS5*0.6)+(AT5*0.3)+(AU5*0.2)+(AV5*0.1))</f>
        <v>2.7</v>
      </c>
      <c r="L5" s="187">
        <v>12</v>
      </c>
      <c r="M5" s="157"/>
      <c r="N5" s="18"/>
      <c r="O5" s="18"/>
      <c r="P5" s="19">
        <v>8</v>
      </c>
      <c r="Q5" s="65">
        <v>7</v>
      </c>
      <c r="R5" s="65"/>
      <c r="S5" s="65">
        <v>1</v>
      </c>
      <c r="T5" s="75">
        <f>IF(SUM(AY5:BE5)=0,"",(AY5*1)+(AZ5*0.8)+(BA5*0.7)+(BB5*0.6)+(BC5*0.3)+(BD5*0.2)+(BE5*0.1))</f>
        <v>2</v>
      </c>
      <c r="U5" s="195">
        <v>15</v>
      </c>
      <c r="V5" s="175"/>
      <c r="W5" s="138"/>
      <c r="X5" s="138"/>
      <c r="Y5" s="20"/>
      <c r="Z5" s="21"/>
      <c r="AA5" s="21"/>
      <c r="AB5" s="21"/>
      <c r="AC5" s="82" t="str">
        <f>IF(SUM(BH5:BN5)=0,"",(BH5*1)+(BI5*0.8)+(BJ5*0.7)+(BK5*0.6)+(BL5*0.3)+(BM5*0.2)+(BN5*0.1))</f>
        <v/>
      </c>
      <c r="AD5" s="189">
        <v>15</v>
      </c>
      <c r="AE5" s="259"/>
      <c r="AF5" s="246">
        <v>3</v>
      </c>
      <c r="AG5" s="246"/>
      <c r="AH5" s="248"/>
      <c r="AI5" s="250">
        <v>2</v>
      </c>
      <c r="AJ5" s="252">
        <v>3</v>
      </c>
      <c r="AK5" s="252">
        <v>2</v>
      </c>
      <c r="AL5" s="253">
        <f>IF(SUM(BQ5:BW5)=0,"",(BQ5*1)+(BR5*0.8)+(BS5*0.7)+(BT5*0.6)+(BU5*0.3)+(BV5*0.2)+(BW5*0.1))</f>
        <v>8.8000000000000007</v>
      </c>
      <c r="AM5" s="255">
        <v>7</v>
      </c>
      <c r="AP5">
        <f t="shared" ref="AP5:AV5" si="0">IF(D5=1,8,IF(D5=2,7,IF(D5=3,6,IF(D5=4,5,IF(D5=5,4,IF(D5=6,3,IF(D5=7,2,IF(D5=8,1,0))))))))</f>
        <v>0</v>
      </c>
      <c r="AQ5">
        <f t="shared" si="0"/>
        <v>0</v>
      </c>
      <c r="AR5">
        <f t="shared" si="0"/>
        <v>0</v>
      </c>
      <c r="AS5">
        <f t="shared" si="0"/>
        <v>2</v>
      </c>
      <c r="AT5">
        <f t="shared" si="0"/>
        <v>5</v>
      </c>
      <c r="AU5">
        <f t="shared" si="0"/>
        <v>0</v>
      </c>
      <c r="AV5">
        <f t="shared" si="0"/>
        <v>0</v>
      </c>
      <c r="AY5">
        <f t="shared" ref="AY5:AY20" si="1">IF(M5=1,8,IF(M5=2,7,IF(M5=3,6,IF(M5=4,5,IF(M5=5,4,IF(M5=6,3,IF(M5=7,2,IF(M5=8,1,0))))))))</f>
        <v>0</v>
      </c>
      <c r="AZ5">
        <f t="shared" ref="AZ5:AZ20" si="2">IF(N5=1,8,IF(N5=2,7,IF(N5=3,6,IF(N5=4,5,IF(N5=5,4,IF(N5=6,3,IF(N5=7,2,IF(N5=8,1,0))))))))</f>
        <v>0</v>
      </c>
      <c r="BA5">
        <f t="shared" ref="BA5:BA20" si="3">IF(O5=1,8,IF(O5=2,7,IF(O5=3,6,IF(O5=4,5,IF(O5=5,4,IF(O5=6,3,IF(O5=7,2,IF(O5=8,1,0))))))))</f>
        <v>0</v>
      </c>
      <c r="BB5">
        <f t="shared" ref="BB5:BB20" si="4">IF(P5=1,8,IF(P5=2,7,IF(P5=3,6,IF(P5=4,5,IF(P5=5,4,IF(P5=6,3,IF(P5=7,2,IF(P5=8,1,0))))))))</f>
        <v>1</v>
      </c>
      <c r="BC5">
        <f t="shared" ref="BC5:BC20" si="5">IF(Q5=1,8,IF(Q5=2,7,IF(Q5=3,6,IF(Q5=4,5,IF(Q5=5,4,IF(Q5=6,3,IF(Q5=7,2,IF(Q5=8,1,0))))))))</f>
        <v>2</v>
      </c>
      <c r="BD5">
        <f t="shared" ref="BD5:BD20" si="6">IF(R5=1,8,IF(R5=2,7,IF(R5=3,6,IF(R5=4,5,IF(R5=5,4,IF(R5=6,3,IF(R5=7,2,IF(R5=8,1,0))))))))</f>
        <v>0</v>
      </c>
      <c r="BE5">
        <f t="shared" ref="BE5:BE20" si="7">IF(S5=1,8,IF(S5=2,7,IF(S5=3,6,IF(S5=4,5,IF(S5=5,4,IF(S5=6,3,IF(S5=7,2,IF(S5=8,1,0))))))))</f>
        <v>8</v>
      </c>
      <c r="BH5">
        <f t="shared" ref="BH5:BH20" si="8">IF(V5=1,8,IF(V5=2,7,IF(V5=3,6,IF(V5=4,5,IF(V5=5,4,IF(V5=6,3,IF(V5=7,2,IF(V5=8,1,0))))))))</f>
        <v>0</v>
      </c>
      <c r="BI5">
        <f t="shared" ref="BI5:BI20" si="9">IF(W5=1,8,IF(W5=2,7,IF(W5=3,6,IF(W5=4,5,IF(W5=5,4,IF(W5=6,3,IF(W5=7,2,IF(W5=8,1,0))))))))</f>
        <v>0</v>
      </c>
      <c r="BJ5">
        <f t="shared" ref="BJ5:BJ20" si="10">IF(X5=1,8,IF(X5=2,7,IF(X5=3,6,IF(X5=4,5,IF(X5=5,4,IF(X5=6,3,IF(X5=7,2,IF(X5=8,1,0))))))))</f>
        <v>0</v>
      </c>
      <c r="BK5">
        <f t="shared" ref="BK5:BK20" si="11">IF(Y5=1,8,IF(Y5=2,7,IF(Y5=3,6,IF(Y5=4,5,IF(Y5=5,4,IF(Y5=6,3,IF(Y5=7,2,IF(Y5=8,1,0))))))))</f>
        <v>0</v>
      </c>
      <c r="BL5">
        <f t="shared" ref="BL5:BL20" si="12">IF(Z5=1,8,IF(Z5=2,7,IF(Z5=3,6,IF(Z5=4,5,IF(Z5=5,4,IF(Z5=6,3,IF(Z5=7,2,IF(Z5=8,1,0))))))))</f>
        <v>0</v>
      </c>
      <c r="BM5">
        <f t="shared" ref="BM5:BM20" si="13">IF(AA5=1,8,IF(AA5=2,7,IF(AA5=3,6,IF(AA5=4,5,IF(AA5=5,4,IF(AA5=6,3,IF(AA5=7,2,IF(AA5=8,1,0))))))))</f>
        <v>0</v>
      </c>
      <c r="BN5">
        <f t="shared" ref="BN5:BN20" si="14">IF(AB5=1,8,IF(AB5=2,7,IF(AB5=3,6,IF(AB5=4,5,IF(AB5=5,4,IF(AB5=6,3,IF(AB5=7,2,IF(AB5=8,1,0))))))))</f>
        <v>0</v>
      </c>
      <c r="BQ5">
        <f t="shared" ref="BQ5:BQ20" si="15">IF(AE5=1,8,IF(AE5=2,7,IF(AE5=3,6,IF(AE5=4,5,IF(AE5=5,4,IF(AE5=6,3,IF(AE5=7,2,IF(AE5=8,1,0))))))))</f>
        <v>0</v>
      </c>
      <c r="BR5">
        <f t="shared" ref="BR5:BR20" si="16">IF(AF5=1,8,IF(AF5=2,7,IF(AF5=3,6,IF(AF5=4,5,IF(AF5=5,4,IF(AF5=6,3,IF(AF5=7,2,IF(AF5=8,1,0))))))))</f>
        <v>6</v>
      </c>
      <c r="BS5">
        <f t="shared" ref="BS5:BS20" si="17">IF(AG5=1,8,IF(AG5=2,7,IF(AG5=3,6,IF(AG5=4,5,IF(AG5=5,4,IF(AG5=6,3,IF(AG5=7,2,IF(AG5=8,1,0))))))))</f>
        <v>0</v>
      </c>
      <c r="BT5">
        <f t="shared" ref="BT5:BT20" si="18">IF(AH5=1,8,IF(AH5=2,7,IF(AH5=3,6,IF(AH5=4,5,IF(AH5=5,4,IF(AH5=6,3,IF(AH5=7,2,IF(AH5=8,1,0))))))))</f>
        <v>0</v>
      </c>
      <c r="BU5">
        <f t="shared" ref="BU5:BU20" si="19">IF(AI5=1,8,IF(AI5=2,7,IF(AI5=3,6,IF(AI5=4,5,IF(AI5=5,4,IF(AI5=6,3,IF(AI5=7,2,IF(AI5=8,1,0))))))))</f>
        <v>7</v>
      </c>
      <c r="BV5">
        <f t="shared" ref="BV5:BV20" si="20">IF(AJ5=1,8,IF(AJ5=2,7,IF(AJ5=3,6,IF(AJ5=4,5,IF(AJ5=5,4,IF(AJ5=6,3,IF(AJ5=7,2,IF(AJ5=8,1,0))))))))</f>
        <v>6</v>
      </c>
      <c r="BW5">
        <f t="shared" ref="BW5:BW20" si="21">IF(AK5=1,8,IF(AK5=2,7,IF(AK5=3,6,IF(AK5=4,5,IF(AK5=5,4,IF(AK5=6,3,IF(AK5=7,2,IF(AK5=8,1,0))))))))</f>
        <v>7</v>
      </c>
      <c r="CA5" s="193"/>
    </row>
    <row r="6" spans="1:79">
      <c r="B6" s="241"/>
      <c r="C6" s="113" t="s">
        <v>16</v>
      </c>
      <c r="D6" s="22"/>
      <c r="E6" s="146"/>
      <c r="F6" s="146"/>
      <c r="G6" s="23"/>
      <c r="H6" s="24"/>
      <c r="I6" s="24"/>
      <c r="J6" s="24"/>
      <c r="K6" s="119" t="str">
        <f t="shared" ref="K6:K40" si="22">IF(SUM(AP6:AV6)=0,"",(AP6*1)+(AQ6*0.8)+(AR6*0.7)+(AS6*0.6)+(AT6*0.3)+(AU6*0.2)+(AV6*0.1))</f>
        <v/>
      </c>
      <c r="L6" s="169">
        <v>17</v>
      </c>
      <c r="M6" s="158"/>
      <c r="N6" s="25"/>
      <c r="O6" s="25"/>
      <c r="P6" s="26"/>
      <c r="Q6" s="66"/>
      <c r="R6" s="66"/>
      <c r="S6" s="66"/>
      <c r="T6" s="76" t="str">
        <f t="shared" ref="T6:T40" si="23">IF(SUM(AY6:BE6)=0,"",(AY6*1)+(AZ6*0.8)+(BA6*0.7)+(BB6*0.6)+(BC6*0.3)+(BD6*0.2)+(BE6*0.1))</f>
        <v/>
      </c>
      <c r="U6" s="124">
        <v>21</v>
      </c>
      <c r="V6" s="176"/>
      <c r="W6" s="139"/>
      <c r="X6" s="139"/>
      <c r="Y6" s="27"/>
      <c r="Z6" s="28"/>
      <c r="AA6" s="28"/>
      <c r="AB6" s="28"/>
      <c r="AC6" s="83" t="str">
        <f t="shared" ref="AC6:AC40" si="24">IF(SUM(BH6:BN6)=0,"",(BH6*1)+(BI6*0.8)+(BJ6*0.7)+(BK6*0.6)+(BL6*0.3)+(BM6*0.2)+(BN6*0.1))</f>
        <v/>
      </c>
      <c r="AD6" s="29"/>
      <c r="AE6" s="212"/>
      <c r="AF6" s="247"/>
      <c r="AG6" s="247"/>
      <c r="AH6" s="249"/>
      <c r="AI6" s="251"/>
      <c r="AJ6" s="220"/>
      <c r="AK6" s="220"/>
      <c r="AL6" s="254">
        <f>(BR6*1)+(BS6*0.95)+(BT6*0.8)+(BU6*0.5)+(BV6*0.4)+(BW6*0.3)</f>
        <v>0</v>
      </c>
      <c r="AM6" s="256"/>
      <c r="AP6">
        <f t="shared" ref="AP6:AP20" si="25">IF(D6=1,8,IF(D6=2,7,IF(D6=3,6,IF(D6=4,5,IF(D6=5,4,IF(D6=6,3,IF(D6=7,2,IF(D6=8,1,0))))))))</f>
        <v>0</v>
      </c>
      <c r="AQ6">
        <f t="shared" ref="AQ6:AQ20" si="26">IF(E6=1,8,IF(E6=2,7,IF(E6=3,6,IF(E6=4,5,IF(E6=5,4,IF(E6=6,3,IF(E6=7,2,IF(E6=8,1,0))))))))</f>
        <v>0</v>
      </c>
      <c r="AR6">
        <f t="shared" ref="AR6:AR20" si="27">IF(F6=1,8,IF(F6=2,7,IF(F6=3,6,IF(F6=4,5,IF(F6=5,4,IF(F6=6,3,IF(F6=7,2,IF(F6=8,1,0))))))))</f>
        <v>0</v>
      </c>
      <c r="AS6">
        <f t="shared" ref="AS6:AS22" si="28">IF(G6=1,8,IF(G6=2,7,IF(G6=3,6,IF(G6=4,5,IF(G6=5,4,IF(G6=6,3,IF(G6=7,2,IF(G6=8,1,0))))))))</f>
        <v>0</v>
      </c>
      <c r="AT6">
        <f t="shared" ref="AT6:AT22" si="29">IF(H6=1,8,IF(H6=2,7,IF(H6=3,6,IF(H6=4,5,IF(H6=5,4,IF(H6=6,3,IF(H6=7,2,IF(H6=8,1,0))))))))</f>
        <v>0</v>
      </c>
      <c r="AU6">
        <f t="shared" ref="AU6:AU22" si="30">IF(I6=1,8,IF(I6=2,7,IF(I6=3,6,IF(I6=4,5,IF(I6=5,4,IF(I6=6,3,IF(I6=7,2,IF(I6=8,1,0))))))))</f>
        <v>0</v>
      </c>
      <c r="AV6">
        <f t="shared" ref="AV6:AV22" si="31">IF(J6=1,8,IF(J6=2,7,IF(J6=3,6,IF(J6=4,5,IF(J6=5,4,IF(J6=6,3,IF(J6=7,2,IF(J6=8,1,0))))))))</f>
        <v>0</v>
      </c>
      <c r="AY6">
        <f t="shared" si="1"/>
        <v>0</v>
      </c>
      <c r="AZ6">
        <f t="shared" si="2"/>
        <v>0</v>
      </c>
      <c r="BA6">
        <f t="shared" si="3"/>
        <v>0</v>
      </c>
      <c r="BB6">
        <f t="shared" si="4"/>
        <v>0</v>
      </c>
      <c r="BC6">
        <f t="shared" si="5"/>
        <v>0</v>
      </c>
      <c r="BD6">
        <f t="shared" si="6"/>
        <v>0</v>
      </c>
      <c r="BE6">
        <f t="shared" si="7"/>
        <v>0</v>
      </c>
      <c r="BH6">
        <f t="shared" si="8"/>
        <v>0</v>
      </c>
      <c r="BI6">
        <f t="shared" si="9"/>
        <v>0</v>
      </c>
      <c r="BJ6">
        <f t="shared" si="10"/>
        <v>0</v>
      </c>
      <c r="BK6">
        <f t="shared" si="11"/>
        <v>0</v>
      </c>
      <c r="BL6">
        <f t="shared" si="12"/>
        <v>0</v>
      </c>
      <c r="BM6">
        <f t="shared" si="13"/>
        <v>0</v>
      </c>
      <c r="BN6">
        <f t="shared" si="14"/>
        <v>0</v>
      </c>
      <c r="BQ6">
        <f t="shared" si="15"/>
        <v>0</v>
      </c>
      <c r="BR6">
        <f t="shared" si="16"/>
        <v>0</v>
      </c>
      <c r="BS6">
        <f t="shared" si="17"/>
        <v>0</v>
      </c>
      <c r="BT6">
        <f t="shared" si="18"/>
        <v>0</v>
      </c>
      <c r="BU6">
        <f t="shared" si="19"/>
        <v>0</v>
      </c>
      <c r="BV6">
        <f t="shared" si="20"/>
        <v>0</v>
      </c>
      <c r="BW6">
        <f t="shared" si="21"/>
        <v>0</v>
      </c>
      <c r="CA6" s="193"/>
    </row>
    <row r="7" spans="1:79">
      <c r="B7" s="242" t="s">
        <v>1</v>
      </c>
      <c r="C7" s="114" t="s">
        <v>15</v>
      </c>
      <c r="D7" s="30">
        <v>2</v>
      </c>
      <c r="E7" s="147">
        <v>4</v>
      </c>
      <c r="F7" s="147"/>
      <c r="G7" s="31">
        <v>1</v>
      </c>
      <c r="H7" s="32">
        <v>3</v>
      </c>
      <c r="I7" s="32">
        <v>2</v>
      </c>
      <c r="J7" s="32">
        <v>1</v>
      </c>
      <c r="K7" s="120">
        <f t="shared" si="22"/>
        <v>19.8</v>
      </c>
      <c r="L7" s="165">
        <v>3</v>
      </c>
      <c r="M7" s="159"/>
      <c r="N7" s="33">
        <v>4</v>
      </c>
      <c r="O7" s="33">
        <v>2</v>
      </c>
      <c r="P7" s="34">
        <v>1</v>
      </c>
      <c r="Q7" s="67">
        <v>1</v>
      </c>
      <c r="R7" s="67">
        <v>1</v>
      </c>
      <c r="S7" s="67">
        <v>2</v>
      </c>
      <c r="T7" s="77">
        <f t="shared" si="23"/>
        <v>18.399999999999999</v>
      </c>
      <c r="U7" s="125">
        <v>1</v>
      </c>
      <c r="V7" s="177"/>
      <c r="W7" s="140">
        <v>1</v>
      </c>
      <c r="X7" s="140">
        <v>3</v>
      </c>
      <c r="Y7" s="36">
        <v>1</v>
      </c>
      <c r="Z7" s="37">
        <v>8</v>
      </c>
      <c r="AA7" s="37">
        <v>1</v>
      </c>
      <c r="AB7" s="37">
        <v>1</v>
      </c>
      <c r="AC7" s="84">
        <f t="shared" si="24"/>
        <v>18.100000000000001</v>
      </c>
      <c r="AD7" s="129">
        <v>3</v>
      </c>
      <c r="AE7" s="211">
        <v>1</v>
      </c>
      <c r="AF7" s="213">
        <v>1</v>
      </c>
      <c r="AG7" s="213">
        <v>1</v>
      </c>
      <c r="AH7" s="215">
        <v>2</v>
      </c>
      <c r="AI7" s="217">
        <v>1</v>
      </c>
      <c r="AJ7" s="219">
        <v>1</v>
      </c>
      <c r="AK7" s="219">
        <v>1</v>
      </c>
      <c r="AL7" s="221">
        <f t="shared" ref="AL7" si="32">IF(SUM(BQ7:BW7)=0,"",(BQ7*1)+(BR7*0.8)+(BS7*0.7)+(BT7*0.6)+(BU7*0.3)+(BV7*0.2)+(BW7*0.1))</f>
        <v>29</v>
      </c>
      <c r="AM7" s="223">
        <v>1</v>
      </c>
      <c r="AP7">
        <f t="shared" si="25"/>
        <v>7</v>
      </c>
      <c r="AQ7">
        <f t="shared" si="26"/>
        <v>5</v>
      </c>
      <c r="AR7">
        <f t="shared" si="27"/>
        <v>0</v>
      </c>
      <c r="AS7">
        <f t="shared" si="28"/>
        <v>8</v>
      </c>
      <c r="AT7">
        <f t="shared" si="29"/>
        <v>6</v>
      </c>
      <c r="AU7">
        <f t="shared" si="30"/>
        <v>7</v>
      </c>
      <c r="AV7">
        <f t="shared" si="31"/>
        <v>8</v>
      </c>
      <c r="AY7">
        <f t="shared" si="1"/>
        <v>0</v>
      </c>
      <c r="AZ7">
        <f t="shared" si="2"/>
        <v>5</v>
      </c>
      <c r="BA7">
        <f t="shared" si="3"/>
        <v>7</v>
      </c>
      <c r="BB7">
        <f t="shared" si="4"/>
        <v>8</v>
      </c>
      <c r="BC7">
        <f t="shared" si="5"/>
        <v>8</v>
      </c>
      <c r="BD7">
        <f t="shared" si="6"/>
        <v>8</v>
      </c>
      <c r="BE7">
        <f t="shared" si="7"/>
        <v>7</v>
      </c>
      <c r="BH7">
        <f t="shared" si="8"/>
        <v>0</v>
      </c>
      <c r="BI7">
        <f t="shared" si="9"/>
        <v>8</v>
      </c>
      <c r="BJ7">
        <f t="shared" si="10"/>
        <v>6</v>
      </c>
      <c r="BK7">
        <f t="shared" si="11"/>
        <v>8</v>
      </c>
      <c r="BL7">
        <f t="shared" si="12"/>
        <v>1</v>
      </c>
      <c r="BM7">
        <f t="shared" si="13"/>
        <v>8</v>
      </c>
      <c r="BN7">
        <f t="shared" si="14"/>
        <v>8</v>
      </c>
      <c r="BQ7">
        <f t="shared" si="15"/>
        <v>8</v>
      </c>
      <c r="BR7">
        <f t="shared" si="16"/>
        <v>8</v>
      </c>
      <c r="BS7">
        <f t="shared" si="17"/>
        <v>8</v>
      </c>
      <c r="BT7">
        <f t="shared" si="18"/>
        <v>7</v>
      </c>
      <c r="BU7">
        <f t="shared" si="19"/>
        <v>8</v>
      </c>
      <c r="BV7">
        <f t="shared" si="20"/>
        <v>8</v>
      </c>
      <c r="BW7">
        <f t="shared" si="21"/>
        <v>8</v>
      </c>
      <c r="CA7" s="193"/>
    </row>
    <row r="8" spans="1:79">
      <c r="B8" s="243"/>
      <c r="C8" s="115" t="s">
        <v>16</v>
      </c>
      <c r="D8" s="39"/>
      <c r="E8" s="148"/>
      <c r="F8" s="148"/>
      <c r="G8" s="40"/>
      <c r="H8" s="41"/>
      <c r="I8" s="41">
        <v>3</v>
      </c>
      <c r="J8" s="41">
        <v>5</v>
      </c>
      <c r="K8" s="121">
        <f t="shared" si="22"/>
        <v>1.6</v>
      </c>
      <c r="L8" s="166">
        <v>15</v>
      </c>
      <c r="M8" s="160"/>
      <c r="N8" s="42"/>
      <c r="O8" s="42">
        <v>5</v>
      </c>
      <c r="P8" s="43">
        <v>2</v>
      </c>
      <c r="Q8" s="68">
        <v>3</v>
      </c>
      <c r="R8" s="68">
        <v>3</v>
      </c>
      <c r="S8" s="68">
        <v>4</v>
      </c>
      <c r="T8" s="78">
        <f t="shared" si="23"/>
        <v>10.5</v>
      </c>
      <c r="U8" s="196">
        <v>7</v>
      </c>
      <c r="V8" s="178"/>
      <c r="W8" s="141"/>
      <c r="X8" s="141"/>
      <c r="Y8" s="45"/>
      <c r="Z8" s="46"/>
      <c r="AA8" s="46">
        <v>3</v>
      </c>
      <c r="AB8" s="46">
        <v>2</v>
      </c>
      <c r="AC8" s="85">
        <f t="shared" si="24"/>
        <v>1.9000000000000004</v>
      </c>
      <c r="AD8" s="130">
        <v>13</v>
      </c>
      <c r="AE8" s="212"/>
      <c r="AF8" s="214"/>
      <c r="AG8" s="214"/>
      <c r="AH8" s="216"/>
      <c r="AI8" s="218"/>
      <c r="AJ8" s="220"/>
      <c r="AK8" s="220"/>
      <c r="AL8" s="222">
        <f t="shared" ref="AL8" si="33">(BR8*1)+(BS8*0.95)+(BT8*0.8)+(BU8*0.5)+(BV8*0.4)+(BW8*0.3)</f>
        <v>0</v>
      </c>
      <c r="AM8" s="224"/>
      <c r="AP8">
        <f t="shared" si="25"/>
        <v>0</v>
      </c>
      <c r="AQ8">
        <f t="shared" si="26"/>
        <v>0</v>
      </c>
      <c r="AR8">
        <f t="shared" si="27"/>
        <v>0</v>
      </c>
      <c r="AS8">
        <f t="shared" si="28"/>
        <v>0</v>
      </c>
      <c r="AT8">
        <f t="shared" si="29"/>
        <v>0</v>
      </c>
      <c r="AU8">
        <f t="shared" si="30"/>
        <v>6</v>
      </c>
      <c r="AV8">
        <f t="shared" si="31"/>
        <v>4</v>
      </c>
      <c r="AY8">
        <f t="shared" si="1"/>
        <v>0</v>
      </c>
      <c r="AZ8">
        <f t="shared" si="2"/>
        <v>0</v>
      </c>
      <c r="BA8">
        <f t="shared" si="3"/>
        <v>4</v>
      </c>
      <c r="BB8">
        <f t="shared" si="4"/>
        <v>7</v>
      </c>
      <c r="BC8">
        <f t="shared" si="5"/>
        <v>6</v>
      </c>
      <c r="BD8">
        <f t="shared" si="6"/>
        <v>6</v>
      </c>
      <c r="BE8">
        <f t="shared" si="7"/>
        <v>5</v>
      </c>
      <c r="BH8">
        <f t="shared" si="8"/>
        <v>0</v>
      </c>
      <c r="BI8">
        <f t="shared" si="9"/>
        <v>0</v>
      </c>
      <c r="BJ8">
        <f t="shared" si="10"/>
        <v>0</v>
      </c>
      <c r="BK8">
        <f t="shared" si="11"/>
        <v>0</v>
      </c>
      <c r="BL8">
        <f t="shared" si="12"/>
        <v>0</v>
      </c>
      <c r="BM8">
        <f t="shared" si="13"/>
        <v>6</v>
      </c>
      <c r="BN8">
        <f t="shared" si="14"/>
        <v>7</v>
      </c>
      <c r="BQ8">
        <f t="shared" si="15"/>
        <v>0</v>
      </c>
      <c r="BR8">
        <f t="shared" si="16"/>
        <v>0</v>
      </c>
      <c r="BS8">
        <f t="shared" si="17"/>
        <v>0</v>
      </c>
      <c r="BT8">
        <f t="shared" si="18"/>
        <v>0</v>
      </c>
      <c r="BU8">
        <f t="shared" si="19"/>
        <v>0</v>
      </c>
      <c r="BV8">
        <f t="shared" si="20"/>
        <v>0</v>
      </c>
      <c r="BW8">
        <f t="shared" si="21"/>
        <v>0</v>
      </c>
      <c r="CA8" s="193"/>
    </row>
    <row r="9" spans="1:79">
      <c r="B9" s="244" t="s">
        <v>2</v>
      </c>
      <c r="C9" s="116" t="s">
        <v>15</v>
      </c>
      <c r="D9" s="48">
        <v>3</v>
      </c>
      <c r="E9" s="149">
        <v>3</v>
      </c>
      <c r="F9" s="149">
        <v>2</v>
      </c>
      <c r="G9" s="49">
        <v>3</v>
      </c>
      <c r="H9" s="50"/>
      <c r="I9" s="50">
        <v>8</v>
      </c>
      <c r="J9" s="50">
        <v>3</v>
      </c>
      <c r="K9" s="122">
        <f t="shared" si="22"/>
        <v>20.099999999999998</v>
      </c>
      <c r="L9" s="167">
        <v>2</v>
      </c>
      <c r="M9" s="161">
        <v>6</v>
      </c>
      <c r="N9" s="51">
        <v>6</v>
      </c>
      <c r="O9" s="51">
        <v>1</v>
      </c>
      <c r="P9" s="52">
        <v>7</v>
      </c>
      <c r="Q9" s="69">
        <v>8</v>
      </c>
      <c r="R9" s="69">
        <v>4</v>
      </c>
      <c r="S9" s="69"/>
      <c r="T9" s="79">
        <f t="shared" si="23"/>
        <v>13.5</v>
      </c>
      <c r="U9" s="127">
        <v>4</v>
      </c>
      <c r="V9" s="179">
        <v>8</v>
      </c>
      <c r="W9" s="142">
        <v>5</v>
      </c>
      <c r="X9" s="142"/>
      <c r="Y9" s="53"/>
      <c r="Z9" s="54"/>
      <c r="AA9" s="54">
        <v>5</v>
      </c>
      <c r="AB9" s="54"/>
      <c r="AC9" s="86">
        <f t="shared" si="24"/>
        <v>5</v>
      </c>
      <c r="AD9" s="151">
        <v>9</v>
      </c>
      <c r="AE9" s="211"/>
      <c r="AF9" s="260"/>
      <c r="AG9" s="260">
        <v>8</v>
      </c>
      <c r="AH9" s="261">
        <v>8</v>
      </c>
      <c r="AI9" s="262">
        <v>3</v>
      </c>
      <c r="AJ9" s="219">
        <v>6</v>
      </c>
      <c r="AK9" s="219">
        <v>3</v>
      </c>
      <c r="AL9" s="263">
        <f t="shared" ref="AL9" si="34">IF(SUM(BQ9:BW9)=0,"",(BQ9*1)+(BR9*0.8)+(BS9*0.7)+(BT9*0.6)+(BU9*0.3)+(BV9*0.2)+(BW9*0.1))</f>
        <v>4.3</v>
      </c>
      <c r="AM9" s="264">
        <v>8</v>
      </c>
      <c r="AP9">
        <f t="shared" si="25"/>
        <v>6</v>
      </c>
      <c r="AQ9">
        <f t="shared" si="26"/>
        <v>6</v>
      </c>
      <c r="AR9">
        <f t="shared" si="27"/>
        <v>7</v>
      </c>
      <c r="AS9">
        <f t="shared" si="28"/>
        <v>6</v>
      </c>
      <c r="AT9">
        <f t="shared" si="29"/>
        <v>0</v>
      </c>
      <c r="AU9">
        <f t="shared" si="30"/>
        <v>1</v>
      </c>
      <c r="AV9">
        <f t="shared" si="31"/>
        <v>6</v>
      </c>
      <c r="AY9">
        <f t="shared" si="1"/>
        <v>3</v>
      </c>
      <c r="AZ9">
        <f t="shared" si="2"/>
        <v>3</v>
      </c>
      <c r="BA9">
        <f t="shared" si="3"/>
        <v>8</v>
      </c>
      <c r="BB9">
        <f t="shared" si="4"/>
        <v>2</v>
      </c>
      <c r="BC9">
        <f t="shared" si="5"/>
        <v>1</v>
      </c>
      <c r="BD9">
        <f t="shared" si="6"/>
        <v>5</v>
      </c>
      <c r="BE9">
        <f t="shared" si="7"/>
        <v>0</v>
      </c>
      <c r="BH9">
        <f t="shared" si="8"/>
        <v>1</v>
      </c>
      <c r="BI9">
        <f t="shared" si="9"/>
        <v>4</v>
      </c>
      <c r="BJ9">
        <f t="shared" si="10"/>
        <v>0</v>
      </c>
      <c r="BK9">
        <f t="shared" si="11"/>
        <v>0</v>
      </c>
      <c r="BL9">
        <f t="shared" si="12"/>
        <v>0</v>
      </c>
      <c r="BM9">
        <f t="shared" si="13"/>
        <v>4</v>
      </c>
      <c r="BN9">
        <f t="shared" si="14"/>
        <v>0</v>
      </c>
      <c r="BQ9">
        <f t="shared" si="15"/>
        <v>0</v>
      </c>
      <c r="BR9">
        <f t="shared" si="16"/>
        <v>0</v>
      </c>
      <c r="BS9">
        <f t="shared" si="17"/>
        <v>1</v>
      </c>
      <c r="BT9">
        <f t="shared" si="18"/>
        <v>1</v>
      </c>
      <c r="BU9">
        <f t="shared" si="19"/>
        <v>6</v>
      </c>
      <c r="BV9">
        <f t="shared" si="20"/>
        <v>3</v>
      </c>
      <c r="BW9">
        <f t="shared" si="21"/>
        <v>6</v>
      </c>
      <c r="CA9" s="193"/>
    </row>
    <row r="10" spans="1:79">
      <c r="B10" s="241"/>
      <c r="C10" s="113" t="s">
        <v>16</v>
      </c>
      <c r="D10" s="22"/>
      <c r="E10" s="146"/>
      <c r="F10" s="146">
        <v>3</v>
      </c>
      <c r="G10" s="23"/>
      <c r="H10" s="24"/>
      <c r="I10" s="24"/>
      <c r="J10" s="24">
        <v>4</v>
      </c>
      <c r="K10" s="119">
        <f t="shared" si="22"/>
        <v>4.6999999999999993</v>
      </c>
      <c r="L10" s="199">
        <v>7</v>
      </c>
      <c r="M10" s="158"/>
      <c r="N10" s="25"/>
      <c r="O10" s="25">
        <v>6</v>
      </c>
      <c r="P10" s="26"/>
      <c r="Q10" s="66"/>
      <c r="R10" s="66">
        <v>8</v>
      </c>
      <c r="S10" s="66"/>
      <c r="T10" s="76">
        <f t="shared" si="23"/>
        <v>2.2999999999999998</v>
      </c>
      <c r="U10" s="197">
        <v>13</v>
      </c>
      <c r="V10" s="176"/>
      <c r="W10" s="139"/>
      <c r="X10" s="139"/>
      <c r="Y10" s="27"/>
      <c r="Z10" s="28"/>
      <c r="AA10" s="28"/>
      <c r="AB10" s="28"/>
      <c r="AC10" s="83" t="str">
        <f t="shared" si="24"/>
        <v/>
      </c>
      <c r="AD10" s="128">
        <v>18</v>
      </c>
      <c r="AE10" s="212"/>
      <c r="AF10" s="247"/>
      <c r="AG10" s="247"/>
      <c r="AH10" s="249"/>
      <c r="AI10" s="251"/>
      <c r="AJ10" s="220"/>
      <c r="AK10" s="220"/>
      <c r="AL10" s="254">
        <f t="shared" ref="AL10" si="35">(BR10*1)+(BS10*0.95)+(BT10*0.8)+(BU10*0.5)+(BV10*0.4)+(BW10*0.3)</f>
        <v>0</v>
      </c>
      <c r="AM10" s="265"/>
      <c r="AP10">
        <f t="shared" si="25"/>
        <v>0</v>
      </c>
      <c r="AQ10">
        <f t="shared" si="26"/>
        <v>0</v>
      </c>
      <c r="AR10">
        <f t="shared" si="27"/>
        <v>6</v>
      </c>
      <c r="AS10">
        <f t="shared" si="28"/>
        <v>0</v>
      </c>
      <c r="AT10">
        <f t="shared" si="29"/>
        <v>0</v>
      </c>
      <c r="AU10">
        <f t="shared" si="30"/>
        <v>0</v>
      </c>
      <c r="AV10">
        <f t="shared" si="31"/>
        <v>5</v>
      </c>
      <c r="AY10">
        <f t="shared" si="1"/>
        <v>0</v>
      </c>
      <c r="AZ10">
        <f t="shared" si="2"/>
        <v>0</v>
      </c>
      <c r="BA10">
        <f t="shared" si="3"/>
        <v>3</v>
      </c>
      <c r="BB10">
        <f t="shared" si="4"/>
        <v>0</v>
      </c>
      <c r="BC10">
        <f t="shared" si="5"/>
        <v>0</v>
      </c>
      <c r="BD10">
        <f t="shared" si="6"/>
        <v>1</v>
      </c>
      <c r="BE10">
        <f t="shared" si="7"/>
        <v>0</v>
      </c>
      <c r="BH10">
        <f t="shared" si="8"/>
        <v>0</v>
      </c>
      <c r="BI10">
        <f t="shared" si="9"/>
        <v>0</v>
      </c>
      <c r="BJ10">
        <f t="shared" si="10"/>
        <v>0</v>
      </c>
      <c r="BK10">
        <f t="shared" si="11"/>
        <v>0</v>
      </c>
      <c r="BL10">
        <f t="shared" si="12"/>
        <v>0</v>
      </c>
      <c r="BM10">
        <f t="shared" si="13"/>
        <v>0</v>
      </c>
      <c r="BN10">
        <f t="shared" si="14"/>
        <v>0</v>
      </c>
      <c r="BQ10">
        <f t="shared" si="15"/>
        <v>0</v>
      </c>
      <c r="BR10">
        <f t="shared" si="16"/>
        <v>0</v>
      </c>
      <c r="BS10">
        <f t="shared" si="17"/>
        <v>0</v>
      </c>
      <c r="BT10">
        <f t="shared" si="18"/>
        <v>0</v>
      </c>
      <c r="BU10">
        <f t="shared" si="19"/>
        <v>0</v>
      </c>
      <c r="BV10">
        <f t="shared" si="20"/>
        <v>0</v>
      </c>
      <c r="BW10">
        <f t="shared" si="21"/>
        <v>0</v>
      </c>
      <c r="CA10" s="193"/>
    </row>
    <row r="11" spans="1:79">
      <c r="B11" s="242" t="s">
        <v>3</v>
      </c>
      <c r="C11" s="114" t="s">
        <v>15</v>
      </c>
      <c r="D11" s="30">
        <v>1</v>
      </c>
      <c r="E11" s="147">
        <v>1</v>
      </c>
      <c r="F11" s="147">
        <v>1</v>
      </c>
      <c r="G11" s="31">
        <v>2</v>
      </c>
      <c r="H11" s="32">
        <v>8</v>
      </c>
      <c r="I11" s="32"/>
      <c r="J11" s="32"/>
      <c r="K11" s="120">
        <f t="shared" si="22"/>
        <v>24.5</v>
      </c>
      <c r="L11" s="165">
        <v>1</v>
      </c>
      <c r="M11" s="159">
        <v>1</v>
      </c>
      <c r="N11" s="33">
        <v>2</v>
      </c>
      <c r="O11" s="33"/>
      <c r="P11" s="34"/>
      <c r="Q11" s="67"/>
      <c r="R11" s="67">
        <v>6</v>
      </c>
      <c r="S11" s="67">
        <v>6</v>
      </c>
      <c r="T11" s="77">
        <f t="shared" si="23"/>
        <v>14.500000000000002</v>
      </c>
      <c r="U11" s="125">
        <v>3</v>
      </c>
      <c r="V11" s="177">
        <v>3</v>
      </c>
      <c r="W11" s="140">
        <v>6</v>
      </c>
      <c r="X11" s="140">
        <v>6</v>
      </c>
      <c r="Y11" s="36"/>
      <c r="Z11" s="37">
        <v>6</v>
      </c>
      <c r="AA11" s="37">
        <v>7</v>
      </c>
      <c r="AB11" s="37">
        <v>5</v>
      </c>
      <c r="AC11" s="84">
        <f t="shared" si="24"/>
        <v>12.200000000000001</v>
      </c>
      <c r="AD11" s="129">
        <v>5</v>
      </c>
      <c r="AE11" s="211"/>
      <c r="AF11" s="213">
        <v>6</v>
      </c>
      <c r="AG11" s="213"/>
      <c r="AH11" s="215"/>
      <c r="AI11" s="217"/>
      <c r="AJ11" s="219"/>
      <c r="AK11" s="219">
        <v>6</v>
      </c>
      <c r="AL11" s="221">
        <f t="shared" ref="AL11" si="36">IF(SUM(BQ11:BW11)=0,"",(BQ11*1)+(BR11*0.8)+(BS11*0.7)+(BT11*0.6)+(BU11*0.3)+(BV11*0.2)+(BW11*0.1))</f>
        <v>2.7</v>
      </c>
      <c r="AM11" s="223">
        <v>9</v>
      </c>
      <c r="AP11">
        <f t="shared" si="25"/>
        <v>8</v>
      </c>
      <c r="AQ11">
        <f t="shared" si="26"/>
        <v>8</v>
      </c>
      <c r="AR11">
        <f t="shared" si="27"/>
        <v>8</v>
      </c>
      <c r="AS11">
        <f t="shared" si="28"/>
        <v>7</v>
      </c>
      <c r="AT11">
        <f t="shared" si="29"/>
        <v>1</v>
      </c>
      <c r="AU11">
        <f t="shared" si="30"/>
        <v>0</v>
      </c>
      <c r="AV11">
        <f t="shared" si="31"/>
        <v>0</v>
      </c>
      <c r="AY11">
        <f t="shared" si="1"/>
        <v>8</v>
      </c>
      <c r="AZ11">
        <f t="shared" si="2"/>
        <v>7</v>
      </c>
      <c r="BA11">
        <f t="shared" si="3"/>
        <v>0</v>
      </c>
      <c r="BB11">
        <f t="shared" si="4"/>
        <v>0</v>
      </c>
      <c r="BC11">
        <f t="shared" si="5"/>
        <v>0</v>
      </c>
      <c r="BD11">
        <f t="shared" si="6"/>
        <v>3</v>
      </c>
      <c r="BE11">
        <f t="shared" si="7"/>
        <v>3</v>
      </c>
      <c r="BH11">
        <f t="shared" si="8"/>
        <v>6</v>
      </c>
      <c r="BI11">
        <f t="shared" si="9"/>
        <v>3</v>
      </c>
      <c r="BJ11">
        <f t="shared" si="10"/>
        <v>3</v>
      </c>
      <c r="BK11">
        <f t="shared" si="11"/>
        <v>0</v>
      </c>
      <c r="BL11">
        <f t="shared" si="12"/>
        <v>3</v>
      </c>
      <c r="BM11">
        <f t="shared" si="13"/>
        <v>2</v>
      </c>
      <c r="BN11">
        <f t="shared" si="14"/>
        <v>4</v>
      </c>
      <c r="BQ11">
        <f t="shared" si="15"/>
        <v>0</v>
      </c>
      <c r="BR11">
        <f t="shared" si="16"/>
        <v>3</v>
      </c>
      <c r="BS11">
        <f t="shared" si="17"/>
        <v>0</v>
      </c>
      <c r="BT11">
        <f t="shared" si="18"/>
        <v>0</v>
      </c>
      <c r="BU11">
        <f t="shared" si="19"/>
        <v>0</v>
      </c>
      <c r="BV11">
        <f t="shared" si="20"/>
        <v>0</v>
      </c>
      <c r="BW11">
        <f t="shared" si="21"/>
        <v>3</v>
      </c>
      <c r="CA11" s="193"/>
    </row>
    <row r="12" spans="1:79">
      <c r="B12" s="243"/>
      <c r="C12" s="115" t="s">
        <v>16</v>
      </c>
      <c r="D12" s="39"/>
      <c r="E12" s="148"/>
      <c r="F12" s="148"/>
      <c r="G12" s="40"/>
      <c r="H12" s="41"/>
      <c r="I12" s="41"/>
      <c r="J12" s="41"/>
      <c r="K12" s="121" t="str">
        <f t="shared" si="22"/>
        <v/>
      </c>
      <c r="L12" s="168">
        <v>18</v>
      </c>
      <c r="M12" s="160"/>
      <c r="N12" s="42"/>
      <c r="O12" s="42"/>
      <c r="P12" s="43"/>
      <c r="Q12" s="68"/>
      <c r="R12" s="68">
        <v>7</v>
      </c>
      <c r="S12" s="68"/>
      <c r="T12" s="78">
        <f t="shared" si="23"/>
        <v>0.4</v>
      </c>
      <c r="U12" s="196">
        <v>18</v>
      </c>
      <c r="V12" s="178">
        <v>7</v>
      </c>
      <c r="W12" s="141"/>
      <c r="X12" s="141"/>
      <c r="Y12" s="45"/>
      <c r="Z12" s="46"/>
      <c r="AA12" s="46"/>
      <c r="AB12" s="46"/>
      <c r="AC12" s="85">
        <f t="shared" si="24"/>
        <v>2</v>
      </c>
      <c r="AD12" s="205">
        <v>12</v>
      </c>
      <c r="AE12" s="212"/>
      <c r="AF12" s="214"/>
      <c r="AG12" s="214"/>
      <c r="AH12" s="216"/>
      <c r="AI12" s="218"/>
      <c r="AJ12" s="220"/>
      <c r="AK12" s="220"/>
      <c r="AL12" s="222">
        <f t="shared" ref="AL12" si="37">(BR12*1)+(BS12*0.95)+(BT12*0.8)+(BU12*0.5)+(BV12*0.4)+(BW12*0.3)</f>
        <v>0</v>
      </c>
      <c r="AM12" s="224"/>
      <c r="AP12">
        <f t="shared" si="25"/>
        <v>0</v>
      </c>
      <c r="AQ12">
        <f t="shared" si="26"/>
        <v>0</v>
      </c>
      <c r="AR12">
        <f t="shared" si="27"/>
        <v>0</v>
      </c>
      <c r="AS12">
        <f t="shared" si="28"/>
        <v>0</v>
      </c>
      <c r="AT12">
        <f t="shared" si="29"/>
        <v>0</v>
      </c>
      <c r="AU12">
        <f t="shared" si="30"/>
        <v>0</v>
      </c>
      <c r="AV12">
        <f t="shared" si="31"/>
        <v>0</v>
      </c>
      <c r="AY12">
        <f t="shared" si="1"/>
        <v>0</v>
      </c>
      <c r="AZ12">
        <f t="shared" si="2"/>
        <v>0</v>
      </c>
      <c r="BA12">
        <f t="shared" si="3"/>
        <v>0</v>
      </c>
      <c r="BB12">
        <f t="shared" si="4"/>
        <v>0</v>
      </c>
      <c r="BC12">
        <f t="shared" si="5"/>
        <v>0</v>
      </c>
      <c r="BD12">
        <f t="shared" si="6"/>
        <v>2</v>
      </c>
      <c r="BE12">
        <f t="shared" si="7"/>
        <v>0</v>
      </c>
      <c r="BH12">
        <f t="shared" si="8"/>
        <v>2</v>
      </c>
      <c r="BI12">
        <f t="shared" si="9"/>
        <v>0</v>
      </c>
      <c r="BJ12">
        <f t="shared" si="10"/>
        <v>0</v>
      </c>
      <c r="BK12">
        <f t="shared" si="11"/>
        <v>0</v>
      </c>
      <c r="BL12">
        <f t="shared" si="12"/>
        <v>0</v>
      </c>
      <c r="BM12">
        <f t="shared" si="13"/>
        <v>0</v>
      </c>
      <c r="BN12">
        <f t="shared" si="14"/>
        <v>0</v>
      </c>
      <c r="BQ12">
        <f t="shared" si="15"/>
        <v>0</v>
      </c>
      <c r="BR12">
        <f t="shared" si="16"/>
        <v>0</v>
      </c>
      <c r="BS12">
        <f t="shared" si="17"/>
        <v>0</v>
      </c>
      <c r="BT12">
        <f t="shared" si="18"/>
        <v>0</v>
      </c>
      <c r="BU12">
        <f t="shared" si="19"/>
        <v>0</v>
      </c>
      <c r="BV12">
        <f t="shared" si="20"/>
        <v>0</v>
      </c>
      <c r="BW12">
        <f t="shared" si="21"/>
        <v>0</v>
      </c>
      <c r="CA12" s="193"/>
    </row>
    <row r="13" spans="1:79">
      <c r="B13" s="244" t="s">
        <v>4</v>
      </c>
      <c r="C13" s="116" t="s">
        <v>15</v>
      </c>
      <c r="D13" s="48">
        <v>5</v>
      </c>
      <c r="E13" s="149">
        <v>6</v>
      </c>
      <c r="F13" s="149">
        <v>5</v>
      </c>
      <c r="G13" s="49">
        <v>4</v>
      </c>
      <c r="H13" s="50"/>
      <c r="I13" s="50">
        <v>4</v>
      </c>
      <c r="J13" s="50"/>
      <c r="K13" s="122">
        <f t="shared" si="22"/>
        <v>13.2</v>
      </c>
      <c r="L13" s="167">
        <v>5</v>
      </c>
      <c r="M13" s="161"/>
      <c r="N13" s="51">
        <v>8</v>
      </c>
      <c r="O13" s="51">
        <v>3</v>
      </c>
      <c r="P13" s="52"/>
      <c r="Q13" s="69">
        <v>5</v>
      </c>
      <c r="R13" s="69"/>
      <c r="S13" s="69">
        <v>8</v>
      </c>
      <c r="T13" s="79">
        <f t="shared" si="23"/>
        <v>6.2999999999999989</v>
      </c>
      <c r="U13" s="127">
        <v>9</v>
      </c>
      <c r="V13" s="179"/>
      <c r="W13" s="142"/>
      <c r="X13" s="142"/>
      <c r="Y13" s="53">
        <v>4</v>
      </c>
      <c r="Z13" s="54">
        <v>5</v>
      </c>
      <c r="AA13" s="54">
        <v>8</v>
      </c>
      <c r="AB13" s="54">
        <v>8</v>
      </c>
      <c r="AC13" s="86">
        <f t="shared" si="24"/>
        <v>4.5</v>
      </c>
      <c r="AD13" s="131">
        <v>10</v>
      </c>
      <c r="AE13" s="211">
        <v>5</v>
      </c>
      <c r="AF13" s="260">
        <v>5</v>
      </c>
      <c r="AG13" s="260">
        <v>3</v>
      </c>
      <c r="AH13" s="261"/>
      <c r="AI13" s="262">
        <v>8</v>
      </c>
      <c r="AJ13" s="219"/>
      <c r="AK13" s="219">
        <v>8</v>
      </c>
      <c r="AL13" s="263">
        <f t="shared" ref="AL13" si="38">IF(SUM(BQ13:BW13)=0,"",(BQ13*1)+(BR13*0.8)+(BS13*0.7)+(BT13*0.6)+(BU13*0.3)+(BV13*0.2)+(BW13*0.1))</f>
        <v>11.799999999999999</v>
      </c>
      <c r="AM13" s="264">
        <v>5</v>
      </c>
      <c r="AP13">
        <f t="shared" si="25"/>
        <v>4</v>
      </c>
      <c r="AQ13">
        <f t="shared" si="26"/>
        <v>3</v>
      </c>
      <c r="AR13">
        <f t="shared" si="27"/>
        <v>4</v>
      </c>
      <c r="AS13">
        <f t="shared" si="28"/>
        <v>5</v>
      </c>
      <c r="AT13">
        <f t="shared" si="29"/>
        <v>0</v>
      </c>
      <c r="AU13">
        <f t="shared" si="30"/>
        <v>5</v>
      </c>
      <c r="AV13">
        <f t="shared" si="31"/>
        <v>0</v>
      </c>
      <c r="AY13">
        <f t="shared" si="1"/>
        <v>0</v>
      </c>
      <c r="AZ13">
        <f t="shared" si="2"/>
        <v>1</v>
      </c>
      <c r="BA13">
        <f t="shared" si="3"/>
        <v>6</v>
      </c>
      <c r="BB13">
        <f t="shared" si="4"/>
        <v>0</v>
      </c>
      <c r="BC13">
        <f t="shared" si="5"/>
        <v>4</v>
      </c>
      <c r="BD13">
        <f t="shared" si="6"/>
        <v>0</v>
      </c>
      <c r="BE13">
        <f t="shared" si="7"/>
        <v>1</v>
      </c>
      <c r="BH13">
        <f t="shared" si="8"/>
        <v>0</v>
      </c>
      <c r="BI13">
        <f t="shared" si="9"/>
        <v>0</v>
      </c>
      <c r="BJ13">
        <f t="shared" si="10"/>
        <v>0</v>
      </c>
      <c r="BK13">
        <f t="shared" si="11"/>
        <v>5</v>
      </c>
      <c r="BL13">
        <f t="shared" si="12"/>
        <v>4</v>
      </c>
      <c r="BM13">
        <f t="shared" si="13"/>
        <v>1</v>
      </c>
      <c r="BN13">
        <f t="shared" si="14"/>
        <v>1</v>
      </c>
      <c r="BQ13">
        <f t="shared" si="15"/>
        <v>4</v>
      </c>
      <c r="BR13">
        <f t="shared" si="16"/>
        <v>4</v>
      </c>
      <c r="BS13">
        <f t="shared" si="17"/>
        <v>6</v>
      </c>
      <c r="BT13">
        <f t="shared" si="18"/>
        <v>0</v>
      </c>
      <c r="BU13">
        <f t="shared" si="19"/>
        <v>1</v>
      </c>
      <c r="BV13">
        <f t="shared" si="20"/>
        <v>0</v>
      </c>
      <c r="BW13">
        <f t="shared" si="21"/>
        <v>1</v>
      </c>
      <c r="CA13" s="193"/>
    </row>
    <row r="14" spans="1:79">
      <c r="B14" s="241"/>
      <c r="C14" s="113" t="s">
        <v>16</v>
      </c>
      <c r="D14" s="22"/>
      <c r="E14" s="146">
        <v>8</v>
      </c>
      <c r="F14" s="146">
        <v>7</v>
      </c>
      <c r="G14" s="23">
        <v>8</v>
      </c>
      <c r="H14" s="24"/>
      <c r="I14" s="24">
        <v>6</v>
      </c>
      <c r="J14" s="24"/>
      <c r="K14" s="119">
        <f t="shared" si="22"/>
        <v>3.4000000000000004</v>
      </c>
      <c r="L14" s="169">
        <v>10</v>
      </c>
      <c r="M14" s="158"/>
      <c r="N14" s="25"/>
      <c r="O14" s="25"/>
      <c r="P14" s="26"/>
      <c r="Q14" s="66"/>
      <c r="R14" s="66"/>
      <c r="S14" s="66"/>
      <c r="T14" s="76" t="str">
        <f t="shared" si="23"/>
        <v/>
      </c>
      <c r="U14" s="124">
        <v>22</v>
      </c>
      <c r="V14" s="176"/>
      <c r="W14" s="139"/>
      <c r="X14" s="139"/>
      <c r="Y14" s="27"/>
      <c r="Z14" s="28"/>
      <c r="AA14" s="28"/>
      <c r="AB14" s="28"/>
      <c r="AC14" s="83" t="str">
        <f t="shared" si="24"/>
        <v/>
      </c>
      <c r="AD14" s="152">
        <v>21</v>
      </c>
      <c r="AE14" s="212"/>
      <c r="AF14" s="247"/>
      <c r="AG14" s="247"/>
      <c r="AH14" s="249"/>
      <c r="AI14" s="251"/>
      <c r="AJ14" s="220"/>
      <c r="AK14" s="220"/>
      <c r="AL14" s="254">
        <f t="shared" ref="AL14" si="39">(BR14*1)+(BS14*0.95)+(BT14*0.8)+(BU14*0.5)+(BV14*0.4)+(BW14*0.3)</f>
        <v>0</v>
      </c>
      <c r="AM14" s="265"/>
      <c r="AP14">
        <f t="shared" si="25"/>
        <v>0</v>
      </c>
      <c r="AQ14">
        <f t="shared" si="26"/>
        <v>1</v>
      </c>
      <c r="AR14">
        <f t="shared" si="27"/>
        <v>2</v>
      </c>
      <c r="AS14">
        <f t="shared" si="28"/>
        <v>1</v>
      </c>
      <c r="AT14">
        <f t="shared" si="29"/>
        <v>0</v>
      </c>
      <c r="AU14">
        <f t="shared" si="30"/>
        <v>3</v>
      </c>
      <c r="AV14">
        <f t="shared" si="31"/>
        <v>0</v>
      </c>
      <c r="AY14">
        <f t="shared" si="1"/>
        <v>0</v>
      </c>
      <c r="AZ14">
        <f t="shared" si="2"/>
        <v>0</v>
      </c>
      <c r="BA14">
        <f t="shared" si="3"/>
        <v>0</v>
      </c>
      <c r="BB14">
        <f t="shared" si="4"/>
        <v>0</v>
      </c>
      <c r="BC14">
        <f t="shared" si="5"/>
        <v>0</v>
      </c>
      <c r="BD14">
        <f t="shared" si="6"/>
        <v>0</v>
      </c>
      <c r="BE14">
        <f t="shared" si="7"/>
        <v>0</v>
      </c>
      <c r="BH14">
        <f t="shared" si="8"/>
        <v>0</v>
      </c>
      <c r="BI14">
        <f t="shared" si="9"/>
        <v>0</v>
      </c>
      <c r="BJ14">
        <f t="shared" si="10"/>
        <v>0</v>
      </c>
      <c r="BK14">
        <f t="shared" si="11"/>
        <v>0</v>
      </c>
      <c r="BL14">
        <f t="shared" si="12"/>
        <v>0</v>
      </c>
      <c r="BM14">
        <f t="shared" si="13"/>
        <v>0</v>
      </c>
      <c r="BN14">
        <f t="shared" si="14"/>
        <v>0</v>
      </c>
      <c r="BQ14">
        <f t="shared" si="15"/>
        <v>0</v>
      </c>
      <c r="BR14">
        <f t="shared" si="16"/>
        <v>0</v>
      </c>
      <c r="BS14">
        <f t="shared" si="17"/>
        <v>0</v>
      </c>
      <c r="BT14">
        <f t="shared" si="18"/>
        <v>0</v>
      </c>
      <c r="BU14">
        <f t="shared" si="19"/>
        <v>0</v>
      </c>
      <c r="BV14">
        <f t="shared" si="20"/>
        <v>0</v>
      </c>
      <c r="BW14">
        <f t="shared" si="21"/>
        <v>0</v>
      </c>
      <c r="CA14" s="193"/>
    </row>
    <row r="15" spans="1:79">
      <c r="B15" s="242" t="s">
        <v>5</v>
      </c>
      <c r="C15" s="114" t="s">
        <v>15</v>
      </c>
      <c r="D15" s="30">
        <v>7</v>
      </c>
      <c r="E15" s="147">
        <v>2</v>
      </c>
      <c r="F15" s="147">
        <v>6</v>
      </c>
      <c r="G15" s="31"/>
      <c r="H15" s="32">
        <v>2</v>
      </c>
      <c r="I15" s="32">
        <v>1</v>
      </c>
      <c r="J15" s="32">
        <v>7</v>
      </c>
      <c r="K15" s="120">
        <f t="shared" si="22"/>
        <v>13.599999999999998</v>
      </c>
      <c r="L15" s="165">
        <v>4</v>
      </c>
      <c r="M15" s="159">
        <v>2</v>
      </c>
      <c r="N15" s="33"/>
      <c r="O15" s="33">
        <v>8</v>
      </c>
      <c r="P15" s="34">
        <v>3</v>
      </c>
      <c r="Q15" s="67">
        <v>6</v>
      </c>
      <c r="R15" s="67"/>
      <c r="S15" s="67"/>
      <c r="T15" s="77">
        <f t="shared" si="23"/>
        <v>12.200000000000001</v>
      </c>
      <c r="U15" s="125">
        <v>5</v>
      </c>
      <c r="V15" s="177"/>
      <c r="W15" s="140"/>
      <c r="X15" s="140">
        <v>2</v>
      </c>
      <c r="Y15" s="36">
        <v>2</v>
      </c>
      <c r="Z15" s="37">
        <v>1</v>
      </c>
      <c r="AA15" s="37">
        <v>4</v>
      </c>
      <c r="AB15" s="37">
        <v>3</v>
      </c>
      <c r="AC15" s="84">
        <f t="shared" si="24"/>
        <v>13.1</v>
      </c>
      <c r="AD15" s="129">
        <v>4</v>
      </c>
      <c r="AE15" s="211">
        <v>3</v>
      </c>
      <c r="AF15" s="213">
        <v>4</v>
      </c>
      <c r="AG15" s="213">
        <v>2</v>
      </c>
      <c r="AH15" s="215">
        <v>1</v>
      </c>
      <c r="AI15" s="217"/>
      <c r="AJ15" s="219"/>
      <c r="AK15" s="219"/>
      <c r="AL15" s="221">
        <f t="shared" ref="AL15" si="40">IF(SUM(BQ15:BW15)=0,"",(BQ15*1)+(BR15*0.8)+(BS15*0.7)+(BT15*0.6)+(BU15*0.3)+(BV15*0.2)+(BW15*0.1))</f>
        <v>19.7</v>
      </c>
      <c r="AM15" s="223">
        <v>3</v>
      </c>
      <c r="AP15">
        <f t="shared" si="25"/>
        <v>2</v>
      </c>
      <c r="AQ15">
        <f t="shared" si="26"/>
        <v>7</v>
      </c>
      <c r="AR15">
        <f t="shared" si="27"/>
        <v>3</v>
      </c>
      <c r="AS15">
        <f t="shared" si="28"/>
        <v>0</v>
      </c>
      <c r="AT15">
        <f t="shared" si="29"/>
        <v>7</v>
      </c>
      <c r="AU15">
        <f t="shared" si="30"/>
        <v>8</v>
      </c>
      <c r="AV15">
        <f t="shared" si="31"/>
        <v>2</v>
      </c>
      <c r="AY15">
        <f t="shared" si="1"/>
        <v>7</v>
      </c>
      <c r="AZ15">
        <f t="shared" si="2"/>
        <v>0</v>
      </c>
      <c r="BA15">
        <f t="shared" si="3"/>
        <v>1</v>
      </c>
      <c r="BB15">
        <f t="shared" si="4"/>
        <v>6</v>
      </c>
      <c r="BC15">
        <f t="shared" si="5"/>
        <v>3</v>
      </c>
      <c r="BD15">
        <f t="shared" si="6"/>
        <v>0</v>
      </c>
      <c r="BE15">
        <f t="shared" si="7"/>
        <v>0</v>
      </c>
      <c r="BH15">
        <f t="shared" si="8"/>
        <v>0</v>
      </c>
      <c r="BI15">
        <f t="shared" si="9"/>
        <v>0</v>
      </c>
      <c r="BJ15">
        <f t="shared" si="10"/>
        <v>7</v>
      </c>
      <c r="BK15">
        <f t="shared" si="11"/>
        <v>7</v>
      </c>
      <c r="BL15">
        <f t="shared" si="12"/>
        <v>8</v>
      </c>
      <c r="BM15">
        <f t="shared" si="13"/>
        <v>5</v>
      </c>
      <c r="BN15">
        <f t="shared" si="14"/>
        <v>6</v>
      </c>
      <c r="BQ15">
        <f t="shared" si="15"/>
        <v>6</v>
      </c>
      <c r="BR15">
        <f t="shared" si="16"/>
        <v>5</v>
      </c>
      <c r="BS15">
        <f t="shared" si="17"/>
        <v>7</v>
      </c>
      <c r="BT15">
        <f t="shared" si="18"/>
        <v>8</v>
      </c>
      <c r="BU15">
        <f t="shared" si="19"/>
        <v>0</v>
      </c>
      <c r="BV15">
        <f t="shared" si="20"/>
        <v>0</v>
      </c>
      <c r="BW15">
        <f t="shared" si="21"/>
        <v>0</v>
      </c>
      <c r="CA15" s="193"/>
    </row>
    <row r="16" spans="1:79">
      <c r="B16" s="243"/>
      <c r="C16" s="115" t="s">
        <v>16</v>
      </c>
      <c r="D16" s="39"/>
      <c r="E16" s="148"/>
      <c r="F16" s="148">
        <v>8</v>
      </c>
      <c r="G16" s="40"/>
      <c r="H16" s="41">
        <v>7</v>
      </c>
      <c r="I16" s="41"/>
      <c r="J16" s="41"/>
      <c r="K16" s="121">
        <f t="shared" si="22"/>
        <v>1.2999999999999998</v>
      </c>
      <c r="L16" s="168">
        <v>16</v>
      </c>
      <c r="M16" s="160"/>
      <c r="N16" s="42"/>
      <c r="O16" s="42"/>
      <c r="P16" s="43"/>
      <c r="Q16" s="68"/>
      <c r="R16" s="68"/>
      <c r="S16" s="68"/>
      <c r="T16" s="78" t="str">
        <f t="shared" si="23"/>
        <v/>
      </c>
      <c r="U16" s="126">
        <v>23</v>
      </c>
      <c r="V16" s="178"/>
      <c r="W16" s="141"/>
      <c r="X16" s="141"/>
      <c r="Y16" s="45"/>
      <c r="Z16" s="46"/>
      <c r="AA16" s="46"/>
      <c r="AB16" s="46"/>
      <c r="AC16" s="85" t="str">
        <f t="shared" si="24"/>
        <v/>
      </c>
      <c r="AD16" s="130">
        <v>22</v>
      </c>
      <c r="AE16" s="212"/>
      <c r="AF16" s="214"/>
      <c r="AG16" s="214"/>
      <c r="AH16" s="216"/>
      <c r="AI16" s="218"/>
      <c r="AJ16" s="220"/>
      <c r="AK16" s="220"/>
      <c r="AL16" s="222">
        <f t="shared" ref="AL16" si="41">(BR16*1)+(BS16*0.95)+(BT16*0.8)+(BU16*0.5)+(BV16*0.4)+(BW16*0.3)</f>
        <v>0</v>
      </c>
      <c r="AM16" s="224"/>
      <c r="AP16">
        <f t="shared" si="25"/>
        <v>0</v>
      </c>
      <c r="AQ16">
        <f t="shared" si="26"/>
        <v>0</v>
      </c>
      <c r="AR16">
        <f t="shared" si="27"/>
        <v>1</v>
      </c>
      <c r="AS16">
        <f t="shared" si="28"/>
        <v>0</v>
      </c>
      <c r="AT16">
        <f t="shared" si="29"/>
        <v>2</v>
      </c>
      <c r="AU16">
        <f t="shared" si="30"/>
        <v>0</v>
      </c>
      <c r="AV16">
        <f t="shared" si="31"/>
        <v>0</v>
      </c>
      <c r="AY16">
        <f t="shared" si="1"/>
        <v>0</v>
      </c>
      <c r="AZ16">
        <f t="shared" si="2"/>
        <v>0</v>
      </c>
      <c r="BA16">
        <f t="shared" si="3"/>
        <v>0</v>
      </c>
      <c r="BB16">
        <f t="shared" si="4"/>
        <v>0</v>
      </c>
      <c r="BC16">
        <f t="shared" si="5"/>
        <v>0</v>
      </c>
      <c r="BD16">
        <f t="shared" si="6"/>
        <v>0</v>
      </c>
      <c r="BE16">
        <f t="shared" si="7"/>
        <v>0</v>
      </c>
      <c r="BH16">
        <f t="shared" si="8"/>
        <v>0</v>
      </c>
      <c r="BI16">
        <f t="shared" si="9"/>
        <v>0</v>
      </c>
      <c r="BJ16">
        <f t="shared" si="10"/>
        <v>0</v>
      </c>
      <c r="BK16">
        <f t="shared" si="11"/>
        <v>0</v>
      </c>
      <c r="BL16">
        <f t="shared" si="12"/>
        <v>0</v>
      </c>
      <c r="BM16">
        <f t="shared" si="13"/>
        <v>0</v>
      </c>
      <c r="BN16">
        <f t="shared" si="14"/>
        <v>0</v>
      </c>
      <c r="BQ16">
        <f t="shared" si="15"/>
        <v>0</v>
      </c>
      <c r="BR16">
        <f t="shared" si="16"/>
        <v>0</v>
      </c>
      <c r="BS16">
        <f t="shared" si="17"/>
        <v>0</v>
      </c>
      <c r="BT16">
        <f t="shared" si="18"/>
        <v>0</v>
      </c>
      <c r="BU16">
        <f t="shared" si="19"/>
        <v>0</v>
      </c>
      <c r="BV16">
        <f t="shared" si="20"/>
        <v>0</v>
      </c>
      <c r="BW16">
        <f t="shared" si="21"/>
        <v>0</v>
      </c>
      <c r="CA16" s="193"/>
    </row>
    <row r="17" spans="2:79">
      <c r="B17" s="244" t="s">
        <v>6</v>
      </c>
      <c r="C17" s="116" t="s">
        <v>15</v>
      </c>
      <c r="D17" s="48"/>
      <c r="E17" s="149">
        <v>7</v>
      </c>
      <c r="F17" s="149"/>
      <c r="G17" s="49">
        <v>6</v>
      </c>
      <c r="H17" s="50"/>
      <c r="I17" s="50">
        <v>7</v>
      </c>
      <c r="J17" s="50"/>
      <c r="K17" s="122">
        <f t="shared" si="22"/>
        <v>3.8</v>
      </c>
      <c r="L17" s="167">
        <v>9</v>
      </c>
      <c r="M17" s="161"/>
      <c r="N17" s="51"/>
      <c r="O17" s="51"/>
      <c r="P17" s="52">
        <v>6</v>
      </c>
      <c r="Q17" s="69">
        <v>2</v>
      </c>
      <c r="R17" s="69"/>
      <c r="S17" s="69"/>
      <c r="T17" s="79">
        <f t="shared" si="23"/>
        <v>3.9</v>
      </c>
      <c r="U17" s="127">
        <v>11</v>
      </c>
      <c r="V17" s="179">
        <v>2</v>
      </c>
      <c r="W17" s="142">
        <v>3</v>
      </c>
      <c r="X17" s="142">
        <v>4</v>
      </c>
      <c r="Y17" s="53">
        <v>5</v>
      </c>
      <c r="Z17" s="54">
        <v>2</v>
      </c>
      <c r="AA17" s="54">
        <v>6</v>
      </c>
      <c r="AB17" s="54">
        <v>6</v>
      </c>
      <c r="AC17" s="86">
        <f t="shared" si="24"/>
        <v>20.700000000000003</v>
      </c>
      <c r="AD17" s="131">
        <v>2</v>
      </c>
      <c r="AE17" s="211">
        <v>4</v>
      </c>
      <c r="AF17" s="260">
        <v>7</v>
      </c>
      <c r="AG17" s="260">
        <v>6</v>
      </c>
      <c r="AH17" s="261">
        <v>4</v>
      </c>
      <c r="AI17" s="262">
        <v>5</v>
      </c>
      <c r="AJ17" s="219">
        <v>5</v>
      </c>
      <c r="AK17" s="219">
        <v>7</v>
      </c>
      <c r="AL17" s="263">
        <f t="shared" ref="AL17" si="42">IF(SUM(BQ17:BW17)=0,"",(BQ17*1)+(BR17*0.8)+(BS17*0.7)+(BT17*0.6)+(BU17*0.3)+(BV17*0.2)+(BW17*0.1))</f>
        <v>13.899999999999999</v>
      </c>
      <c r="AM17" s="264">
        <v>4</v>
      </c>
      <c r="AP17">
        <f t="shared" si="25"/>
        <v>0</v>
      </c>
      <c r="AQ17">
        <f t="shared" si="26"/>
        <v>2</v>
      </c>
      <c r="AR17">
        <f t="shared" si="27"/>
        <v>0</v>
      </c>
      <c r="AS17">
        <f t="shared" si="28"/>
        <v>3</v>
      </c>
      <c r="AT17">
        <f t="shared" si="29"/>
        <v>0</v>
      </c>
      <c r="AU17">
        <f t="shared" si="30"/>
        <v>2</v>
      </c>
      <c r="AV17">
        <f t="shared" si="31"/>
        <v>0</v>
      </c>
      <c r="AY17">
        <f t="shared" si="1"/>
        <v>0</v>
      </c>
      <c r="AZ17">
        <f t="shared" si="2"/>
        <v>0</v>
      </c>
      <c r="BA17">
        <f t="shared" si="3"/>
        <v>0</v>
      </c>
      <c r="BB17">
        <f t="shared" si="4"/>
        <v>3</v>
      </c>
      <c r="BC17">
        <f t="shared" si="5"/>
        <v>7</v>
      </c>
      <c r="BD17">
        <f t="shared" si="6"/>
        <v>0</v>
      </c>
      <c r="BE17">
        <f t="shared" si="7"/>
        <v>0</v>
      </c>
      <c r="BH17">
        <f t="shared" si="8"/>
        <v>7</v>
      </c>
      <c r="BI17">
        <f t="shared" si="9"/>
        <v>6</v>
      </c>
      <c r="BJ17">
        <f t="shared" si="10"/>
        <v>5</v>
      </c>
      <c r="BK17">
        <f t="shared" si="11"/>
        <v>4</v>
      </c>
      <c r="BL17">
        <f t="shared" si="12"/>
        <v>7</v>
      </c>
      <c r="BM17">
        <f t="shared" si="13"/>
        <v>3</v>
      </c>
      <c r="BN17">
        <f t="shared" si="14"/>
        <v>3</v>
      </c>
      <c r="BQ17">
        <f t="shared" si="15"/>
        <v>5</v>
      </c>
      <c r="BR17">
        <f t="shared" si="16"/>
        <v>2</v>
      </c>
      <c r="BS17">
        <f t="shared" si="17"/>
        <v>3</v>
      </c>
      <c r="BT17">
        <f t="shared" si="18"/>
        <v>5</v>
      </c>
      <c r="BU17">
        <f t="shared" si="19"/>
        <v>4</v>
      </c>
      <c r="BV17">
        <f t="shared" si="20"/>
        <v>4</v>
      </c>
      <c r="BW17">
        <f t="shared" si="21"/>
        <v>2</v>
      </c>
      <c r="CA17" s="193"/>
    </row>
    <row r="18" spans="2:79">
      <c r="B18" s="241"/>
      <c r="C18" s="113" t="s">
        <v>16</v>
      </c>
      <c r="D18" s="22"/>
      <c r="E18" s="146"/>
      <c r="F18" s="146"/>
      <c r="G18" s="23"/>
      <c r="H18" s="24"/>
      <c r="I18" s="24"/>
      <c r="J18" s="24"/>
      <c r="K18" s="119" t="str">
        <f t="shared" si="22"/>
        <v/>
      </c>
      <c r="L18" s="169">
        <v>19</v>
      </c>
      <c r="M18" s="158"/>
      <c r="N18" s="25"/>
      <c r="O18" s="25"/>
      <c r="P18" s="26"/>
      <c r="Q18" s="66"/>
      <c r="R18" s="66"/>
      <c r="S18" s="66"/>
      <c r="T18" s="76" t="str">
        <f t="shared" si="23"/>
        <v/>
      </c>
      <c r="U18" s="124">
        <v>24</v>
      </c>
      <c r="V18" s="176">
        <v>6</v>
      </c>
      <c r="W18" s="139"/>
      <c r="X18" s="139">
        <v>8</v>
      </c>
      <c r="Y18" s="27">
        <v>6</v>
      </c>
      <c r="Z18" s="28">
        <v>3</v>
      </c>
      <c r="AA18" s="28"/>
      <c r="AB18" s="28"/>
      <c r="AC18" s="83">
        <f t="shared" si="24"/>
        <v>7.3</v>
      </c>
      <c r="AD18" s="152">
        <v>7</v>
      </c>
      <c r="AE18" s="212"/>
      <c r="AF18" s="247"/>
      <c r="AG18" s="247"/>
      <c r="AH18" s="249"/>
      <c r="AI18" s="251"/>
      <c r="AJ18" s="220"/>
      <c r="AK18" s="220"/>
      <c r="AL18" s="254">
        <f t="shared" ref="AL18" si="43">(BR18*1)+(BS18*0.95)+(BT18*0.8)+(BU18*0.5)+(BV18*0.4)+(BW18*0.3)</f>
        <v>0</v>
      </c>
      <c r="AM18" s="265"/>
      <c r="AP18">
        <f t="shared" si="25"/>
        <v>0</v>
      </c>
      <c r="AQ18">
        <f t="shared" si="26"/>
        <v>0</v>
      </c>
      <c r="AR18">
        <f t="shared" si="27"/>
        <v>0</v>
      </c>
      <c r="AS18">
        <f t="shared" si="28"/>
        <v>0</v>
      </c>
      <c r="AT18">
        <f t="shared" si="29"/>
        <v>0</v>
      </c>
      <c r="AU18">
        <f t="shared" si="30"/>
        <v>0</v>
      </c>
      <c r="AV18">
        <f t="shared" si="31"/>
        <v>0</v>
      </c>
      <c r="AY18">
        <f t="shared" si="1"/>
        <v>0</v>
      </c>
      <c r="AZ18">
        <f t="shared" si="2"/>
        <v>0</v>
      </c>
      <c r="BA18">
        <f t="shared" si="3"/>
        <v>0</v>
      </c>
      <c r="BB18">
        <f t="shared" si="4"/>
        <v>0</v>
      </c>
      <c r="BC18">
        <f t="shared" si="5"/>
        <v>0</v>
      </c>
      <c r="BD18">
        <f t="shared" si="6"/>
        <v>0</v>
      </c>
      <c r="BE18">
        <f t="shared" si="7"/>
        <v>0</v>
      </c>
      <c r="BH18">
        <f t="shared" si="8"/>
        <v>3</v>
      </c>
      <c r="BI18">
        <f t="shared" si="9"/>
        <v>0</v>
      </c>
      <c r="BJ18">
        <f t="shared" si="10"/>
        <v>1</v>
      </c>
      <c r="BK18">
        <f t="shared" si="11"/>
        <v>3</v>
      </c>
      <c r="BL18">
        <f t="shared" si="12"/>
        <v>6</v>
      </c>
      <c r="BM18">
        <f t="shared" si="13"/>
        <v>0</v>
      </c>
      <c r="BN18">
        <f t="shared" si="14"/>
        <v>0</v>
      </c>
      <c r="BQ18">
        <f t="shared" si="15"/>
        <v>0</v>
      </c>
      <c r="BR18">
        <f t="shared" si="16"/>
        <v>0</v>
      </c>
      <c r="BS18">
        <f t="shared" si="17"/>
        <v>0</v>
      </c>
      <c r="BT18">
        <f t="shared" si="18"/>
        <v>0</v>
      </c>
      <c r="BU18">
        <f t="shared" si="19"/>
        <v>0</v>
      </c>
      <c r="BV18">
        <f t="shared" si="20"/>
        <v>0</v>
      </c>
      <c r="BW18">
        <f t="shared" si="21"/>
        <v>0</v>
      </c>
      <c r="CA18" s="193"/>
    </row>
    <row r="19" spans="2:79">
      <c r="B19" s="242" t="s">
        <v>7</v>
      </c>
      <c r="C19" s="114" t="s">
        <v>15</v>
      </c>
      <c r="D19" s="30"/>
      <c r="E19" s="147"/>
      <c r="F19" s="147"/>
      <c r="G19" s="31"/>
      <c r="H19" s="32"/>
      <c r="I19" s="32"/>
      <c r="J19" s="32"/>
      <c r="K19" s="120" t="str">
        <f t="shared" si="22"/>
        <v/>
      </c>
      <c r="L19" s="170"/>
      <c r="M19" s="159"/>
      <c r="N19" s="33"/>
      <c r="O19" s="33"/>
      <c r="P19" s="34"/>
      <c r="Q19" s="67"/>
      <c r="R19" s="67"/>
      <c r="S19" s="67"/>
      <c r="T19" s="77" t="str">
        <f t="shared" si="23"/>
        <v/>
      </c>
      <c r="U19" s="35"/>
      <c r="V19" s="177"/>
      <c r="W19" s="140"/>
      <c r="X19" s="140"/>
      <c r="Y19" s="36"/>
      <c r="Z19" s="37"/>
      <c r="AA19" s="37">
        <v>2</v>
      </c>
      <c r="AB19" s="37"/>
      <c r="AC19" s="84">
        <f t="shared" si="24"/>
        <v>1.4000000000000001</v>
      </c>
      <c r="AD19" s="129">
        <v>14</v>
      </c>
      <c r="AE19" s="211">
        <v>6</v>
      </c>
      <c r="AF19" s="213"/>
      <c r="AG19" s="213">
        <v>4</v>
      </c>
      <c r="AH19" s="215">
        <v>3</v>
      </c>
      <c r="AI19" s="217">
        <v>7</v>
      </c>
      <c r="AJ19" s="219">
        <v>8</v>
      </c>
      <c r="AK19" s="219"/>
      <c r="AL19" s="221">
        <f t="shared" ref="AL19" si="44">IF(SUM(BQ19:BW19)=0,"",(BQ19*1)+(BR19*0.8)+(BS19*0.7)+(BT19*0.6)+(BU19*0.3)+(BV19*0.2)+(BW19*0.1))</f>
        <v>10.899999999999999</v>
      </c>
      <c r="AM19" s="223">
        <v>6</v>
      </c>
      <c r="AP19">
        <f t="shared" si="25"/>
        <v>0</v>
      </c>
      <c r="AQ19">
        <f t="shared" si="26"/>
        <v>0</v>
      </c>
      <c r="AR19">
        <f t="shared" si="27"/>
        <v>0</v>
      </c>
      <c r="AS19">
        <f t="shared" si="28"/>
        <v>0</v>
      </c>
      <c r="AT19">
        <f t="shared" si="29"/>
        <v>0</v>
      </c>
      <c r="AU19">
        <f t="shared" si="30"/>
        <v>0</v>
      </c>
      <c r="AV19">
        <f t="shared" si="31"/>
        <v>0</v>
      </c>
      <c r="AY19">
        <f t="shared" si="1"/>
        <v>0</v>
      </c>
      <c r="AZ19">
        <f t="shared" si="2"/>
        <v>0</v>
      </c>
      <c r="BA19">
        <f t="shared" si="3"/>
        <v>0</v>
      </c>
      <c r="BB19">
        <f t="shared" si="4"/>
        <v>0</v>
      </c>
      <c r="BC19">
        <f t="shared" si="5"/>
        <v>0</v>
      </c>
      <c r="BD19">
        <f t="shared" si="6"/>
        <v>0</v>
      </c>
      <c r="BE19">
        <f t="shared" si="7"/>
        <v>0</v>
      </c>
      <c r="BH19">
        <f t="shared" si="8"/>
        <v>0</v>
      </c>
      <c r="BI19">
        <f t="shared" si="9"/>
        <v>0</v>
      </c>
      <c r="BJ19">
        <f t="shared" si="10"/>
        <v>0</v>
      </c>
      <c r="BK19">
        <f t="shared" si="11"/>
        <v>0</v>
      </c>
      <c r="BL19">
        <f t="shared" si="12"/>
        <v>0</v>
      </c>
      <c r="BM19">
        <f t="shared" si="13"/>
        <v>7</v>
      </c>
      <c r="BN19">
        <f t="shared" si="14"/>
        <v>0</v>
      </c>
      <c r="BQ19">
        <f t="shared" si="15"/>
        <v>3</v>
      </c>
      <c r="BR19">
        <f t="shared" si="16"/>
        <v>0</v>
      </c>
      <c r="BS19">
        <f t="shared" si="17"/>
        <v>5</v>
      </c>
      <c r="BT19">
        <f t="shared" si="18"/>
        <v>6</v>
      </c>
      <c r="BU19">
        <f t="shared" si="19"/>
        <v>2</v>
      </c>
      <c r="BV19">
        <f t="shared" si="20"/>
        <v>1</v>
      </c>
      <c r="BW19">
        <f t="shared" si="21"/>
        <v>0</v>
      </c>
      <c r="CA19" s="193"/>
    </row>
    <row r="20" spans="2:79">
      <c r="B20" s="243"/>
      <c r="C20" s="115" t="s">
        <v>16</v>
      </c>
      <c r="D20" s="39"/>
      <c r="E20" s="148"/>
      <c r="F20" s="148"/>
      <c r="G20" s="40"/>
      <c r="H20" s="41"/>
      <c r="I20" s="41"/>
      <c r="J20" s="41"/>
      <c r="K20" s="121" t="str">
        <f t="shared" si="22"/>
        <v/>
      </c>
      <c r="L20" s="171"/>
      <c r="M20" s="160"/>
      <c r="N20" s="42"/>
      <c r="O20" s="42"/>
      <c r="P20" s="43"/>
      <c r="Q20" s="68"/>
      <c r="R20" s="68"/>
      <c r="S20" s="68"/>
      <c r="T20" s="78" t="str">
        <f t="shared" si="23"/>
        <v/>
      </c>
      <c r="U20" s="44"/>
      <c r="V20" s="178"/>
      <c r="W20" s="141"/>
      <c r="X20" s="141"/>
      <c r="Y20" s="45"/>
      <c r="Z20" s="46"/>
      <c r="AA20" s="46"/>
      <c r="AB20" s="46"/>
      <c r="AC20" s="85" t="str">
        <f t="shared" si="24"/>
        <v/>
      </c>
      <c r="AD20" s="130">
        <v>20</v>
      </c>
      <c r="AE20" s="212"/>
      <c r="AF20" s="214"/>
      <c r="AG20" s="214"/>
      <c r="AH20" s="216"/>
      <c r="AI20" s="218"/>
      <c r="AJ20" s="220"/>
      <c r="AK20" s="220"/>
      <c r="AL20" s="222">
        <f t="shared" ref="AL20" si="45">(BR20*1)+(BS20*0.95)+(BT20*0.8)+(BU20*0.5)+(BV20*0.4)+(BW20*0.3)</f>
        <v>0</v>
      </c>
      <c r="AM20" s="224"/>
      <c r="AP20">
        <f t="shared" si="25"/>
        <v>0</v>
      </c>
      <c r="AQ20">
        <f t="shared" si="26"/>
        <v>0</v>
      </c>
      <c r="AR20">
        <f t="shared" si="27"/>
        <v>0</v>
      </c>
      <c r="AS20">
        <f t="shared" si="28"/>
        <v>0</v>
      </c>
      <c r="AT20">
        <f t="shared" si="29"/>
        <v>0</v>
      </c>
      <c r="AU20">
        <f t="shared" si="30"/>
        <v>0</v>
      </c>
      <c r="AV20">
        <f t="shared" si="31"/>
        <v>0</v>
      </c>
      <c r="AY20">
        <f t="shared" si="1"/>
        <v>0</v>
      </c>
      <c r="AZ20">
        <f t="shared" si="2"/>
        <v>0</v>
      </c>
      <c r="BA20">
        <f t="shared" si="3"/>
        <v>0</v>
      </c>
      <c r="BB20">
        <f t="shared" si="4"/>
        <v>0</v>
      </c>
      <c r="BC20">
        <f t="shared" si="5"/>
        <v>0</v>
      </c>
      <c r="BD20">
        <f t="shared" si="6"/>
        <v>0</v>
      </c>
      <c r="BE20">
        <f t="shared" si="7"/>
        <v>0</v>
      </c>
      <c r="BH20">
        <f t="shared" si="8"/>
        <v>0</v>
      </c>
      <c r="BI20">
        <f t="shared" si="9"/>
        <v>0</v>
      </c>
      <c r="BJ20">
        <f t="shared" si="10"/>
        <v>0</v>
      </c>
      <c r="BK20">
        <f t="shared" si="11"/>
        <v>0</v>
      </c>
      <c r="BL20">
        <f t="shared" si="12"/>
        <v>0</v>
      </c>
      <c r="BM20">
        <f t="shared" si="13"/>
        <v>0</v>
      </c>
      <c r="BN20">
        <f t="shared" si="14"/>
        <v>0</v>
      </c>
      <c r="BQ20">
        <f t="shared" si="15"/>
        <v>0</v>
      </c>
      <c r="BR20">
        <f t="shared" si="16"/>
        <v>0</v>
      </c>
      <c r="BS20">
        <f t="shared" si="17"/>
        <v>0</v>
      </c>
      <c r="BT20">
        <f t="shared" si="18"/>
        <v>0</v>
      </c>
      <c r="BU20">
        <f t="shared" si="19"/>
        <v>0</v>
      </c>
      <c r="BV20">
        <f t="shared" si="20"/>
        <v>0</v>
      </c>
      <c r="BW20">
        <f t="shared" si="21"/>
        <v>0</v>
      </c>
      <c r="CA20" s="193"/>
    </row>
    <row r="21" spans="2:79">
      <c r="B21" s="242" t="s">
        <v>35</v>
      </c>
      <c r="C21" s="114" t="s">
        <v>15</v>
      </c>
      <c r="D21" s="30"/>
      <c r="E21" s="147"/>
      <c r="F21" s="147"/>
      <c r="G21" s="31"/>
      <c r="H21" s="32"/>
      <c r="I21" s="32"/>
      <c r="J21" s="32"/>
      <c r="K21" s="120" t="str">
        <f t="shared" si="22"/>
        <v/>
      </c>
      <c r="L21" s="165">
        <v>20</v>
      </c>
      <c r="M21" s="159"/>
      <c r="N21" s="33"/>
      <c r="O21" s="33"/>
      <c r="P21" s="34"/>
      <c r="Q21" s="67"/>
      <c r="R21" s="67"/>
      <c r="S21" s="67"/>
      <c r="T21" s="77" t="str">
        <f t="shared" si="23"/>
        <v/>
      </c>
      <c r="U21" s="35"/>
      <c r="V21" s="177"/>
      <c r="W21" s="140"/>
      <c r="X21" s="140"/>
      <c r="Y21" s="36"/>
      <c r="Z21" s="37"/>
      <c r="AA21" s="37"/>
      <c r="AB21" s="37"/>
      <c r="AC21" s="84" t="str">
        <f t="shared" si="24"/>
        <v/>
      </c>
      <c r="AD21" s="38"/>
      <c r="AE21" s="211"/>
      <c r="AF21" s="213"/>
      <c r="AG21" s="213"/>
      <c r="AH21" s="215"/>
      <c r="AI21" s="217"/>
      <c r="AJ21" s="219"/>
      <c r="AK21" s="219"/>
      <c r="AL21" s="221" t="str">
        <f t="shared" ref="AL21" si="46">IF(SUM(BQ21:BW21)=0,"",(BQ21*1)+(BR21*0.8)+(BS21*0.7)+(BT21*0.6)+(BU21*0.3)+(BV21*0.2)+(BW21*0.1))</f>
        <v/>
      </c>
      <c r="AM21" s="236"/>
      <c r="AP21">
        <f t="shared" ref="AP21:AQ22" si="47">IF(D21=1,8,IF(D21=2,7,IF(D21=3,6,IF(D21=4,5,IF(D21=5,4,IF(D21=6,3,IF(D21=7,2,IF(D21=8,1,0))))))))</f>
        <v>0</v>
      </c>
      <c r="AQ21">
        <f t="shared" si="47"/>
        <v>0</v>
      </c>
      <c r="AR21">
        <f t="shared" ref="AR21:AR22" si="48">IF(F21=1,8,IF(F21=2,7,IF(F21=3,6,IF(F21=4,5,IF(F21=5,4,IF(F21=6,3,IF(F21=7,2,IF(F21=8,1,0))))))))</f>
        <v>0</v>
      </c>
      <c r="AS21">
        <f t="shared" si="28"/>
        <v>0</v>
      </c>
      <c r="AT21">
        <f t="shared" si="29"/>
        <v>0</v>
      </c>
      <c r="AU21">
        <f t="shared" si="30"/>
        <v>0</v>
      </c>
      <c r="AV21">
        <f t="shared" si="31"/>
        <v>0</v>
      </c>
      <c r="AY21">
        <f t="shared" ref="AY21:AZ22" si="49">IF(M21=1,8,IF(M21=2,7,IF(M21=3,6,IF(M21=4,5,IF(M21=5,4,IF(M21=6,3,IF(M21=7,2,IF(M21=8,1,0))))))))</f>
        <v>0</v>
      </c>
      <c r="AZ21">
        <f t="shared" si="49"/>
        <v>0</v>
      </c>
      <c r="BA21">
        <f t="shared" ref="BA21:BA22" si="50">IF(O21=1,8,IF(O21=2,7,IF(O21=3,6,IF(O21=4,5,IF(O21=5,4,IF(O21=6,3,IF(O21=7,2,IF(O21=8,1,0))))))))</f>
        <v>0</v>
      </c>
      <c r="BB21">
        <f t="shared" ref="BB21:BB22" si="51">IF(P21=1,8,IF(P21=2,7,IF(P21=3,6,IF(P21=4,5,IF(P21=5,4,IF(P21=6,3,IF(P21=7,2,IF(P21=8,1,0))))))))</f>
        <v>0</v>
      </c>
      <c r="BC21">
        <f t="shared" ref="BC21:BC22" si="52">IF(Q21=1,8,IF(Q21=2,7,IF(Q21=3,6,IF(Q21=4,5,IF(Q21=5,4,IF(Q21=6,3,IF(Q21=7,2,IF(Q21=8,1,0))))))))</f>
        <v>0</v>
      </c>
      <c r="BD21">
        <f t="shared" ref="BD21:BD22" si="53">IF(R21=1,8,IF(R21=2,7,IF(R21=3,6,IF(R21=4,5,IF(R21=5,4,IF(R21=6,3,IF(R21=7,2,IF(R21=8,1,0))))))))</f>
        <v>0</v>
      </c>
      <c r="BE21">
        <f t="shared" ref="BE21:BE22" si="54">IF(S21=1,8,IF(S21=2,7,IF(S21=3,6,IF(S21=4,5,IF(S21=5,4,IF(S21=6,3,IF(S21=7,2,IF(S21=8,1,0))))))))</f>
        <v>0</v>
      </c>
      <c r="BH21">
        <f t="shared" ref="BH21:BI22" si="55">IF(V21=1,8,IF(V21=2,7,IF(V21=3,6,IF(V21=4,5,IF(V21=5,4,IF(V21=6,3,IF(V21=7,2,IF(V21=8,1,0))))))))</f>
        <v>0</v>
      </c>
      <c r="BI21">
        <f t="shared" si="55"/>
        <v>0</v>
      </c>
      <c r="BJ21">
        <f t="shared" ref="BJ21:BJ22" si="56">IF(X21=1,8,IF(X21=2,7,IF(X21=3,6,IF(X21=4,5,IF(X21=5,4,IF(X21=6,3,IF(X21=7,2,IF(X21=8,1,0))))))))</f>
        <v>0</v>
      </c>
      <c r="BK21">
        <f t="shared" ref="BK21:BK22" si="57">IF(Y21=1,8,IF(Y21=2,7,IF(Y21=3,6,IF(Y21=4,5,IF(Y21=5,4,IF(Y21=6,3,IF(Y21=7,2,IF(Y21=8,1,0))))))))</f>
        <v>0</v>
      </c>
      <c r="BL21">
        <f t="shared" ref="BL21:BL22" si="58">IF(Z21=1,8,IF(Z21=2,7,IF(Z21=3,6,IF(Z21=4,5,IF(Z21=5,4,IF(Z21=6,3,IF(Z21=7,2,IF(Z21=8,1,0))))))))</f>
        <v>0</v>
      </c>
      <c r="BM21">
        <f t="shared" ref="BM21:BM22" si="59">IF(AA21=1,8,IF(AA21=2,7,IF(AA21=3,6,IF(AA21=4,5,IF(AA21=5,4,IF(AA21=6,3,IF(AA21=7,2,IF(AA21=8,1,0))))))))</f>
        <v>0</v>
      </c>
      <c r="BN21">
        <f t="shared" ref="BN21:BN22" si="60">IF(AB21=1,8,IF(AB21=2,7,IF(AB21=3,6,IF(AB21=4,5,IF(AB21=5,4,IF(AB21=6,3,IF(AB21=7,2,IF(AB21=8,1,0))))))))</f>
        <v>0</v>
      </c>
      <c r="BQ21">
        <f t="shared" ref="BQ21:BR22" si="61">IF(AE21=1,8,IF(AE21=2,7,IF(AE21=3,6,IF(AE21=4,5,IF(AE21=5,4,IF(AE21=6,3,IF(AE21=7,2,IF(AE21=8,1,0))))))))</f>
        <v>0</v>
      </c>
      <c r="BR21">
        <f t="shared" si="61"/>
        <v>0</v>
      </c>
      <c r="BS21">
        <f t="shared" ref="BS21:BS22" si="62">IF(AG21=1,8,IF(AG21=2,7,IF(AG21=3,6,IF(AG21=4,5,IF(AG21=5,4,IF(AG21=6,3,IF(AG21=7,2,IF(AG21=8,1,0))))))))</f>
        <v>0</v>
      </c>
      <c r="BT21">
        <f t="shared" ref="BT21:BT22" si="63">IF(AH21=1,8,IF(AH21=2,7,IF(AH21=3,6,IF(AH21=4,5,IF(AH21=5,4,IF(AH21=6,3,IF(AH21=7,2,IF(AH21=8,1,0))))))))</f>
        <v>0</v>
      </c>
      <c r="BU21">
        <f t="shared" ref="BU21:BU22" si="64">IF(AI21=1,8,IF(AI21=2,7,IF(AI21=3,6,IF(AI21=4,5,IF(AI21=5,4,IF(AI21=6,3,IF(AI21=7,2,IF(AI21=8,1,0))))))))</f>
        <v>0</v>
      </c>
      <c r="BV21">
        <f t="shared" ref="BV21:BV22" si="65">IF(AJ21=1,8,IF(AJ21=2,7,IF(AJ21=3,6,IF(AJ21=4,5,IF(AJ21=5,4,IF(AJ21=6,3,IF(AJ21=7,2,IF(AJ21=8,1,0))))))))</f>
        <v>0</v>
      </c>
      <c r="BW21">
        <f t="shared" ref="BW21:BW22" si="66">IF(AK21=1,8,IF(AK21=2,7,IF(AK21=3,6,IF(AK21=4,5,IF(AK21=5,4,IF(AK21=6,3,IF(AK21=7,2,IF(AK21=8,1,0))))))))</f>
        <v>0</v>
      </c>
      <c r="CA21" s="193"/>
    </row>
    <row r="22" spans="2:79">
      <c r="B22" s="243"/>
      <c r="C22" s="115" t="s">
        <v>16</v>
      </c>
      <c r="D22" s="39"/>
      <c r="E22" s="148"/>
      <c r="F22" s="148"/>
      <c r="G22" s="40"/>
      <c r="H22" s="41"/>
      <c r="I22" s="41"/>
      <c r="J22" s="41"/>
      <c r="K22" s="121" t="str">
        <f t="shared" si="22"/>
        <v/>
      </c>
      <c r="L22" s="168">
        <v>25</v>
      </c>
      <c r="M22" s="160"/>
      <c r="N22" s="42"/>
      <c r="O22" s="42"/>
      <c r="P22" s="43"/>
      <c r="Q22" s="68"/>
      <c r="R22" s="68"/>
      <c r="S22" s="68"/>
      <c r="T22" s="78" t="str">
        <f t="shared" si="23"/>
        <v/>
      </c>
      <c r="U22" s="44"/>
      <c r="V22" s="178"/>
      <c r="W22" s="141"/>
      <c r="X22" s="141"/>
      <c r="Y22" s="45"/>
      <c r="Z22" s="46"/>
      <c r="AA22" s="46"/>
      <c r="AB22" s="46"/>
      <c r="AC22" s="85" t="str">
        <f t="shared" si="24"/>
        <v/>
      </c>
      <c r="AD22" s="47"/>
      <c r="AE22" s="212"/>
      <c r="AF22" s="214"/>
      <c r="AG22" s="214"/>
      <c r="AH22" s="216"/>
      <c r="AI22" s="218"/>
      <c r="AJ22" s="220"/>
      <c r="AK22" s="220"/>
      <c r="AL22" s="222">
        <f t="shared" ref="AL22" si="67">(BR22*1)+(BS22*0.95)+(BT22*0.8)+(BU22*0.5)+(BV22*0.4)+(BW22*0.3)</f>
        <v>0</v>
      </c>
      <c r="AM22" s="237"/>
      <c r="AP22">
        <f t="shared" si="47"/>
        <v>0</v>
      </c>
      <c r="AQ22">
        <f t="shared" si="47"/>
        <v>0</v>
      </c>
      <c r="AR22">
        <f t="shared" si="48"/>
        <v>0</v>
      </c>
      <c r="AS22">
        <f t="shared" si="28"/>
        <v>0</v>
      </c>
      <c r="AT22">
        <f t="shared" si="29"/>
        <v>0</v>
      </c>
      <c r="AU22">
        <f t="shared" si="30"/>
        <v>0</v>
      </c>
      <c r="AV22">
        <f t="shared" si="31"/>
        <v>0</v>
      </c>
      <c r="AY22">
        <f t="shared" si="49"/>
        <v>0</v>
      </c>
      <c r="AZ22">
        <f t="shared" si="49"/>
        <v>0</v>
      </c>
      <c r="BA22">
        <f t="shared" si="50"/>
        <v>0</v>
      </c>
      <c r="BB22">
        <f t="shared" si="51"/>
        <v>0</v>
      </c>
      <c r="BC22">
        <f t="shared" si="52"/>
        <v>0</v>
      </c>
      <c r="BD22">
        <f t="shared" si="53"/>
        <v>0</v>
      </c>
      <c r="BE22">
        <f t="shared" si="54"/>
        <v>0</v>
      </c>
      <c r="BH22">
        <f t="shared" si="55"/>
        <v>0</v>
      </c>
      <c r="BI22">
        <f t="shared" si="55"/>
        <v>0</v>
      </c>
      <c r="BJ22">
        <f t="shared" si="56"/>
        <v>0</v>
      </c>
      <c r="BK22">
        <f t="shared" si="57"/>
        <v>0</v>
      </c>
      <c r="BL22">
        <f t="shared" si="58"/>
        <v>0</v>
      </c>
      <c r="BM22">
        <f t="shared" si="59"/>
        <v>0</v>
      </c>
      <c r="BN22">
        <f t="shared" si="60"/>
        <v>0</v>
      </c>
      <c r="BQ22">
        <f t="shared" si="61"/>
        <v>0</v>
      </c>
      <c r="BR22">
        <f t="shared" si="61"/>
        <v>0</v>
      </c>
      <c r="BS22">
        <f t="shared" si="62"/>
        <v>0</v>
      </c>
      <c r="BT22">
        <f t="shared" si="63"/>
        <v>0</v>
      </c>
      <c r="BU22">
        <f t="shared" si="64"/>
        <v>0</v>
      </c>
      <c r="BV22">
        <f t="shared" si="65"/>
        <v>0</v>
      </c>
      <c r="BW22">
        <f t="shared" si="66"/>
        <v>0</v>
      </c>
      <c r="CA22" s="193"/>
    </row>
    <row r="23" spans="2:79">
      <c r="B23" s="244" t="s">
        <v>8</v>
      </c>
      <c r="C23" s="116" t="s">
        <v>15</v>
      </c>
      <c r="D23" s="48"/>
      <c r="E23" s="149"/>
      <c r="F23" s="149"/>
      <c r="G23" s="49"/>
      <c r="H23" s="50"/>
      <c r="I23" s="50"/>
      <c r="J23" s="50"/>
      <c r="K23" s="122" t="str">
        <f t="shared" si="22"/>
        <v/>
      </c>
      <c r="L23" s="167">
        <v>21</v>
      </c>
      <c r="M23" s="161">
        <v>7</v>
      </c>
      <c r="N23" s="51"/>
      <c r="O23" s="51"/>
      <c r="P23" s="52"/>
      <c r="Q23" s="69"/>
      <c r="R23" s="69"/>
      <c r="S23" s="69"/>
      <c r="T23" s="79">
        <f t="shared" si="23"/>
        <v>2</v>
      </c>
      <c r="U23" s="198">
        <v>14</v>
      </c>
      <c r="V23" s="179"/>
      <c r="W23" s="142">
        <v>4</v>
      </c>
      <c r="X23" s="142"/>
      <c r="Y23" s="53"/>
      <c r="Z23" s="54"/>
      <c r="AA23" s="54"/>
      <c r="AB23" s="54"/>
      <c r="AC23" s="86">
        <f t="shared" si="24"/>
        <v>4</v>
      </c>
      <c r="AD23" s="206">
        <v>11</v>
      </c>
      <c r="AE23" s="225"/>
      <c r="AF23" s="260"/>
      <c r="AG23" s="260"/>
      <c r="AH23" s="261"/>
      <c r="AI23" s="262"/>
      <c r="AJ23" s="252"/>
      <c r="AK23" s="252"/>
      <c r="AL23" s="263" t="str">
        <f t="shared" ref="AL23" si="68">IF(SUM(BQ23:BW23)=0,"",(BQ23*1)+(BR23*0.8)+(BS23*0.7)+(BT23*0.6)+(BU23*0.3)+(BV23*0.2)+(BW23*0.1))</f>
        <v/>
      </c>
      <c r="AM23" s="264">
        <v>14</v>
      </c>
      <c r="AP23">
        <f t="shared" ref="AP23:AV26" si="69">IF(D23=1,8,IF(D23=2,7,IF(D23=3,6,IF(D23=4,5,IF(D23=5,4,IF(D23=6,3,IF(D23=7,2,IF(D23=8,1,0))))))))</f>
        <v>0</v>
      </c>
      <c r="AQ23">
        <f t="shared" si="69"/>
        <v>0</v>
      </c>
      <c r="AR23">
        <f t="shared" si="69"/>
        <v>0</v>
      </c>
      <c r="AS23">
        <f t="shared" si="69"/>
        <v>0</v>
      </c>
      <c r="AT23">
        <f t="shared" si="69"/>
        <v>0</v>
      </c>
      <c r="AU23">
        <f t="shared" si="69"/>
        <v>0</v>
      </c>
      <c r="AV23">
        <f t="shared" si="69"/>
        <v>0</v>
      </c>
      <c r="AY23">
        <f t="shared" ref="AY23:BE26" si="70">IF(M23=1,8,IF(M23=2,7,IF(M23=3,6,IF(M23=4,5,IF(M23=5,4,IF(M23=6,3,IF(M23=7,2,IF(M23=8,1,0))))))))</f>
        <v>2</v>
      </c>
      <c r="AZ23">
        <f t="shared" si="70"/>
        <v>0</v>
      </c>
      <c r="BA23">
        <f t="shared" si="70"/>
        <v>0</v>
      </c>
      <c r="BB23">
        <f t="shared" si="70"/>
        <v>0</v>
      </c>
      <c r="BC23">
        <f t="shared" si="70"/>
        <v>0</v>
      </c>
      <c r="BD23">
        <f t="shared" si="70"/>
        <v>0</v>
      </c>
      <c r="BE23">
        <f t="shared" si="70"/>
        <v>0</v>
      </c>
      <c r="BH23">
        <f t="shared" ref="BH23:BN26" si="71">IF(V23=1,8,IF(V23=2,7,IF(V23=3,6,IF(V23=4,5,IF(V23=5,4,IF(V23=6,3,IF(V23=7,2,IF(V23=8,1,0))))))))</f>
        <v>0</v>
      </c>
      <c r="BI23">
        <f t="shared" si="71"/>
        <v>5</v>
      </c>
      <c r="BJ23">
        <f t="shared" si="71"/>
        <v>0</v>
      </c>
      <c r="BK23">
        <f t="shared" si="71"/>
        <v>0</v>
      </c>
      <c r="BL23">
        <f t="shared" si="71"/>
        <v>0</v>
      </c>
      <c r="BM23">
        <f t="shared" si="71"/>
        <v>0</v>
      </c>
      <c r="BN23">
        <f t="shared" si="71"/>
        <v>0</v>
      </c>
      <c r="BQ23">
        <f t="shared" ref="BQ23:BW26" si="72">IF(AE23=1,8,IF(AE23=2,7,IF(AE23=3,6,IF(AE23=4,5,IF(AE23=5,4,IF(AE23=6,3,IF(AE23=7,2,IF(AE23=8,1,0))))))))</f>
        <v>0</v>
      </c>
      <c r="BR23">
        <f t="shared" si="72"/>
        <v>0</v>
      </c>
      <c r="BS23">
        <f t="shared" si="72"/>
        <v>0</v>
      </c>
      <c r="BT23">
        <f t="shared" si="72"/>
        <v>0</v>
      </c>
      <c r="BU23">
        <f t="shared" si="72"/>
        <v>0</v>
      </c>
      <c r="BV23">
        <f t="shared" si="72"/>
        <v>0</v>
      </c>
      <c r="BW23">
        <f t="shared" si="72"/>
        <v>0</v>
      </c>
      <c r="CA23" s="193"/>
    </row>
    <row r="24" spans="2:79">
      <c r="B24" s="241"/>
      <c r="C24" s="113" t="s">
        <v>16</v>
      </c>
      <c r="D24" s="22"/>
      <c r="E24" s="146"/>
      <c r="F24" s="146"/>
      <c r="G24" s="23"/>
      <c r="H24" s="24"/>
      <c r="I24" s="24"/>
      <c r="J24" s="24"/>
      <c r="K24" s="119" t="str">
        <f t="shared" si="22"/>
        <v/>
      </c>
      <c r="L24" s="169">
        <v>26</v>
      </c>
      <c r="M24" s="158"/>
      <c r="N24" s="25"/>
      <c r="O24" s="25"/>
      <c r="P24" s="26"/>
      <c r="Q24" s="66"/>
      <c r="R24" s="66"/>
      <c r="S24" s="66"/>
      <c r="T24" s="76" t="str">
        <f t="shared" si="23"/>
        <v/>
      </c>
      <c r="U24" s="124">
        <v>25</v>
      </c>
      <c r="V24" s="176"/>
      <c r="W24" s="139"/>
      <c r="X24" s="139"/>
      <c r="Y24" s="27"/>
      <c r="Z24" s="28"/>
      <c r="AA24" s="28"/>
      <c r="AB24" s="28"/>
      <c r="AC24" s="83" t="str">
        <f t="shared" si="24"/>
        <v/>
      </c>
      <c r="AD24" s="29"/>
      <c r="AE24" s="212"/>
      <c r="AF24" s="247"/>
      <c r="AG24" s="247"/>
      <c r="AH24" s="249"/>
      <c r="AI24" s="251"/>
      <c r="AJ24" s="220"/>
      <c r="AK24" s="220"/>
      <c r="AL24" s="254">
        <f t="shared" ref="AL24" si="73">(BR24*1)+(BS24*0.95)+(BT24*0.8)+(BU24*0.5)+(BV24*0.4)+(BW24*0.3)</f>
        <v>0</v>
      </c>
      <c r="AM24" s="265"/>
      <c r="AP24">
        <f t="shared" si="69"/>
        <v>0</v>
      </c>
      <c r="AQ24">
        <f t="shared" si="69"/>
        <v>0</v>
      </c>
      <c r="AR24">
        <f t="shared" si="69"/>
        <v>0</v>
      </c>
      <c r="AS24">
        <f t="shared" si="69"/>
        <v>0</v>
      </c>
      <c r="AT24">
        <f t="shared" si="69"/>
        <v>0</v>
      </c>
      <c r="AU24">
        <f t="shared" si="69"/>
        <v>0</v>
      </c>
      <c r="AV24">
        <f t="shared" si="69"/>
        <v>0</v>
      </c>
      <c r="AY24">
        <f t="shared" si="70"/>
        <v>0</v>
      </c>
      <c r="AZ24">
        <f t="shared" si="70"/>
        <v>0</v>
      </c>
      <c r="BA24">
        <f t="shared" si="70"/>
        <v>0</v>
      </c>
      <c r="BB24">
        <f t="shared" si="70"/>
        <v>0</v>
      </c>
      <c r="BC24">
        <f t="shared" si="70"/>
        <v>0</v>
      </c>
      <c r="BD24">
        <f t="shared" si="70"/>
        <v>0</v>
      </c>
      <c r="BE24">
        <f t="shared" si="70"/>
        <v>0</v>
      </c>
      <c r="BH24">
        <f t="shared" si="71"/>
        <v>0</v>
      </c>
      <c r="BI24">
        <f t="shared" si="71"/>
        <v>0</v>
      </c>
      <c r="BJ24">
        <f t="shared" si="71"/>
        <v>0</v>
      </c>
      <c r="BK24">
        <f t="shared" si="71"/>
        <v>0</v>
      </c>
      <c r="BL24">
        <f t="shared" si="71"/>
        <v>0</v>
      </c>
      <c r="BM24">
        <f t="shared" si="71"/>
        <v>0</v>
      </c>
      <c r="BN24">
        <f t="shared" si="71"/>
        <v>0</v>
      </c>
      <c r="BQ24">
        <f t="shared" si="72"/>
        <v>0</v>
      </c>
      <c r="BR24">
        <f t="shared" si="72"/>
        <v>0</v>
      </c>
      <c r="BS24">
        <f t="shared" si="72"/>
        <v>0</v>
      </c>
      <c r="BT24">
        <f t="shared" si="72"/>
        <v>0</v>
      </c>
      <c r="BU24">
        <f t="shared" si="72"/>
        <v>0</v>
      </c>
      <c r="BV24">
        <f t="shared" si="72"/>
        <v>0</v>
      </c>
      <c r="BW24">
        <f t="shared" si="72"/>
        <v>0</v>
      </c>
      <c r="CA24" s="193"/>
    </row>
    <row r="25" spans="2:79">
      <c r="B25" s="242" t="s">
        <v>9</v>
      </c>
      <c r="C25" s="114" t="s">
        <v>15</v>
      </c>
      <c r="D25" s="30"/>
      <c r="E25" s="147"/>
      <c r="F25" s="147"/>
      <c r="G25" s="31">
        <v>5</v>
      </c>
      <c r="H25" s="32"/>
      <c r="I25" s="32"/>
      <c r="J25" s="32"/>
      <c r="K25" s="120">
        <f t="shared" si="22"/>
        <v>2.4</v>
      </c>
      <c r="L25" s="165">
        <v>13</v>
      </c>
      <c r="M25" s="159"/>
      <c r="N25" s="33"/>
      <c r="O25" s="33">
        <v>4</v>
      </c>
      <c r="P25" s="34">
        <v>5</v>
      </c>
      <c r="Q25" s="67"/>
      <c r="R25" s="67"/>
      <c r="S25" s="67">
        <v>5</v>
      </c>
      <c r="T25" s="77">
        <f t="shared" si="23"/>
        <v>6.3000000000000007</v>
      </c>
      <c r="U25" s="125">
        <v>10</v>
      </c>
      <c r="V25" s="177"/>
      <c r="W25" s="140">
        <v>7</v>
      </c>
      <c r="X25" s="140"/>
      <c r="Y25" s="36"/>
      <c r="Z25" s="37"/>
      <c r="AA25" s="37"/>
      <c r="AB25" s="37"/>
      <c r="AC25" s="204">
        <f t="shared" si="24"/>
        <v>1.6</v>
      </c>
      <c r="AD25" s="38"/>
      <c r="AE25" s="211"/>
      <c r="AF25" s="213"/>
      <c r="AG25" s="213"/>
      <c r="AH25" s="215"/>
      <c r="AI25" s="217"/>
      <c r="AJ25" s="219">
        <v>7</v>
      </c>
      <c r="AK25" s="219"/>
      <c r="AL25" s="266">
        <f t="shared" ref="AL25" si="74">IF(SUM(BQ25:BW25)=0,"",(BQ25*1)+(BR25*0.8)+(BS25*0.7)+(BT25*0.6)+(BU25*0.3)+(BV25*0.2)+(BW25*0.1))</f>
        <v>0.4</v>
      </c>
      <c r="AM25" s="268"/>
      <c r="AP25">
        <f t="shared" si="69"/>
        <v>0</v>
      </c>
      <c r="AQ25">
        <f t="shared" si="69"/>
        <v>0</v>
      </c>
      <c r="AR25">
        <f t="shared" si="69"/>
        <v>0</v>
      </c>
      <c r="AS25">
        <f t="shared" si="69"/>
        <v>4</v>
      </c>
      <c r="AT25">
        <f t="shared" si="69"/>
        <v>0</v>
      </c>
      <c r="AU25">
        <f t="shared" si="69"/>
        <v>0</v>
      </c>
      <c r="AV25">
        <f t="shared" si="69"/>
        <v>0</v>
      </c>
      <c r="AY25">
        <f t="shared" si="70"/>
        <v>0</v>
      </c>
      <c r="AZ25">
        <f t="shared" si="70"/>
        <v>0</v>
      </c>
      <c r="BA25">
        <f t="shared" si="70"/>
        <v>5</v>
      </c>
      <c r="BB25">
        <f t="shared" si="70"/>
        <v>4</v>
      </c>
      <c r="BC25">
        <f t="shared" si="70"/>
        <v>0</v>
      </c>
      <c r="BD25">
        <f t="shared" si="70"/>
        <v>0</v>
      </c>
      <c r="BE25">
        <f t="shared" si="70"/>
        <v>4</v>
      </c>
      <c r="BH25">
        <f t="shared" si="71"/>
        <v>0</v>
      </c>
      <c r="BI25">
        <f t="shared" si="71"/>
        <v>2</v>
      </c>
      <c r="BJ25">
        <f t="shared" si="71"/>
        <v>0</v>
      </c>
      <c r="BK25">
        <f t="shared" si="71"/>
        <v>0</v>
      </c>
      <c r="BL25">
        <f t="shared" si="71"/>
        <v>0</v>
      </c>
      <c r="BM25">
        <f t="shared" si="71"/>
        <v>0</v>
      </c>
      <c r="BN25">
        <f t="shared" si="71"/>
        <v>0</v>
      </c>
      <c r="BQ25">
        <f t="shared" si="72"/>
        <v>0</v>
      </c>
      <c r="BR25">
        <f t="shared" si="72"/>
        <v>0</v>
      </c>
      <c r="BS25">
        <f t="shared" si="72"/>
        <v>0</v>
      </c>
      <c r="BT25">
        <f t="shared" si="72"/>
        <v>0</v>
      </c>
      <c r="BU25">
        <f t="shared" si="72"/>
        <v>0</v>
      </c>
      <c r="BV25">
        <f t="shared" si="72"/>
        <v>2</v>
      </c>
      <c r="BW25">
        <f t="shared" si="72"/>
        <v>0</v>
      </c>
      <c r="CA25" s="193"/>
    </row>
    <row r="26" spans="2:79">
      <c r="B26" s="243"/>
      <c r="C26" s="115" t="s">
        <v>16</v>
      </c>
      <c r="D26" s="39"/>
      <c r="E26" s="148"/>
      <c r="F26" s="148"/>
      <c r="G26" s="40"/>
      <c r="H26" s="41"/>
      <c r="I26" s="41"/>
      <c r="J26" s="41"/>
      <c r="K26" s="121" t="str">
        <f t="shared" si="22"/>
        <v/>
      </c>
      <c r="L26" s="168">
        <v>27</v>
      </c>
      <c r="M26" s="160"/>
      <c r="N26" s="42"/>
      <c r="O26" s="42">
        <v>7</v>
      </c>
      <c r="P26" s="43"/>
      <c r="Q26" s="68"/>
      <c r="R26" s="68"/>
      <c r="S26" s="68"/>
      <c r="T26" s="78">
        <f t="shared" si="23"/>
        <v>1.4</v>
      </c>
      <c r="U26" s="196">
        <v>16</v>
      </c>
      <c r="V26" s="178"/>
      <c r="W26" s="141"/>
      <c r="X26" s="141"/>
      <c r="Y26" s="45"/>
      <c r="Z26" s="46"/>
      <c r="AA26" s="46"/>
      <c r="AB26" s="46"/>
      <c r="AC26" s="85" t="str">
        <f t="shared" si="24"/>
        <v/>
      </c>
      <c r="AD26" s="47"/>
      <c r="AE26" s="212"/>
      <c r="AF26" s="214"/>
      <c r="AG26" s="214"/>
      <c r="AH26" s="216"/>
      <c r="AI26" s="218"/>
      <c r="AJ26" s="220"/>
      <c r="AK26" s="220"/>
      <c r="AL26" s="267">
        <f t="shared" ref="AL26" si="75">(BR26*1)+(BS26*0.95)+(BT26*0.8)+(BU26*0.5)+(BV26*0.4)+(BW26*0.3)</f>
        <v>0</v>
      </c>
      <c r="AM26" s="269"/>
      <c r="AP26">
        <f t="shared" si="69"/>
        <v>0</v>
      </c>
      <c r="AQ26">
        <f t="shared" si="69"/>
        <v>0</v>
      </c>
      <c r="AR26">
        <f t="shared" si="69"/>
        <v>0</v>
      </c>
      <c r="AS26">
        <f t="shared" si="69"/>
        <v>0</v>
      </c>
      <c r="AT26">
        <f t="shared" si="69"/>
        <v>0</v>
      </c>
      <c r="AU26">
        <f t="shared" si="69"/>
        <v>0</v>
      </c>
      <c r="AV26">
        <f t="shared" si="69"/>
        <v>0</v>
      </c>
      <c r="AY26">
        <f t="shared" si="70"/>
        <v>0</v>
      </c>
      <c r="AZ26">
        <f t="shared" si="70"/>
        <v>0</v>
      </c>
      <c r="BA26">
        <f t="shared" si="70"/>
        <v>2</v>
      </c>
      <c r="BB26">
        <f t="shared" si="70"/>
        <v>0</v>
      </c>
      <c r="BC26">
        <f t="shared" si="70"/>
        <v>0</v>
      </c>
      <c r="BD26">
        <f t="shared" si="70"/>
        <v>0</v>
      </c>
      <c r="BE26">
        <f t="shared" si="70"/>
        <v>0</v>
      </c>
      <c r="BH26">
        <f t="shared" si="71"/>
        <v>0</v>
      </c>
      <c r="BI26">
        <f t="shared" si="71"/>
        <v>0</v>
      </c>
      <c r="BJ26">
        <f t="shared" si="71"/>
        <v>0</v>
      </c>
      <c r="BK26">
        <f t="shared" si="71"/>
        <v>0</v>
      </c>
      <c r="BL26">
        <f t="shared" si="71"/>
        <v>0</v>
      </c>
      <c r="BM26">
        <f t="shared" si="71"/>
        <v>0</v>
      </c>
      <c r="BN26">
        <f t="shared" si="71"/>
        <v>0</v>
      </c>
      <c r="BQ26">
        <f t="shared" si="72"/>
        <v>0</v>
      </c>
      <c r="BR26">
        <f t="shared" si="72"/>
        <v>0</v>
      </c>
      <c r="BS26">
        <f t="shared" si="72"/>
        <v>0</v>
      </c>
      <c r="BT26">
        <f t="shared" si="72"/>
        <v>0</v>
      </c>
      <c r="BU26">
        <f t="shared" si="72"/>
        <v>0</v>
      </c>
      <c r="BV26">
        <f t="shared" si="72"/>
        <v>0</v>
      </c>
      <c r="BW26">
        <f t="shared" si="72"/>
        <v>0</v>
      </c>
      <c r="CA26" s="193"/>
    </row>
    <row r="27" spans="2:79">
      <c r="B27" s="242" t="s">
        <v>27</v>
      </c>
      <c r="C27" s="114" t="s">
        <v>15</v>
      </c>
      <c r="D27" s="30"/>
      <c r="E27" s="147"/>
      <c r="F27" s="147"/>
      <c r="G27" s="31"/>
      <c r="H27" s="32"/>
      <c r="I27" s="32"/>
      <c r="J27" s="32"/>
      <c r="K27" s="120" t="str">
        <f t="shared" si="22"/>
        <v/>
      </c>
      <c r="L27" s="165">
        <v>22</v>
      </c>
      <c r="M27" s="159"/>
      <c r="N27" s="33"/>
      <c r="O27" s="33"/>
      <c r="P27" s="34"/>
      <c r="Q27" s="67"/>
      <c r="R27" s="67"/>
      <c r="S27" s="67"/>
      <c r="T27" s="77" t="str">
        <f t="shared" si="23"/>
        <v/>
      </c>
      <c r="U27" s="125">
        <v>19</v>
      </c>
      <c r="V27" s="177"/>
      <c r="W27" s="140"/>
      <c r="X27" s="140"/>
      <c r="Y27" s="36"/>
      <c r="Z27" s="37"/>
      <c r="AA27" s="37"/>
      <c r="AB27" s="37"/>
      <c r="AC27" s="84" t="str">
        <f t="shared" si="24"/>
        <v/>
      </c>
      <c r="AD27" s="129">
        <v>16</v>
      </c>
      <c r="AE27" s="211"/>
      <c r="AF27" s="238"/>
      <c r="AG27" s="213"/>
      <c r="AH27" s="215"/>
      <c r="AI27" s="217"/>
      <c r="AJ27" s="219"/>
      <c r="AK27" s="270"/>
      <c r="AL27" s="221" t="str">
        <f t="shared" ref="AL27" si="76">IF(SUM(BQ27:BW27)=0,"",(BQ27*1)+(BR27*0.8)+(BS27*0.7)+(BT27*0.6)+(BU27*0.3)+(BV27*0.2)+(BW27*0.1))</f>
        <v/>
      </c>
      <c r="AM27" s="223">
        <v>13</v>
      </c>
      <c r="AP27">
        <f t="shared" ref="AP27:AQ28" si="77">IF(D27=1,8,IF(D27=2,7,IF(D27=3,6,IF(D27=4,5,IF(D27=5,4,IF(D27=6,3,IF(D27=7,2,IF(D27=8,1,0))))))))</f>
        <v>0</v>
      </c>
      <c r="AQ27">
        <f t="shared" si="77"/>
        <v>0</v>
      </c>
      <c r="AR27">
        <f t="shared" ref="AR27:AR28" si="78">IF(F27=1,8,IF(F27=2,7,IF(F27=3,6,IF(F27=4,5,IF(F27=5,4,IF(F27=6,3,IF(F27=7,2,IF(F27=8,1,0))))))))</f>
        <v>0</v>
      </c>
      <c r="AS27">
        <f t="shared" ref="AS27:AS28" si="79">IF(G27=1,8,IF(G27=2,7,IF(G27=3,6,IF(G27=4,5,IF(G27=5,4,IF(G27=6,3,IF(G27=7,2,IF(G27=8,1,0))))))))</f>
        <v>0</v>
      </c>
      <c r="AT27">
        <f t="shared" ref="AT27:AT28" si="80">IF(H27=1,8,IF(H27=2,7,IF(H27=3,6,IF(H27=4,5,IF(H27=5,4,IF(H27=6,3,IF(H27=7,2,IF(H27=8,1,0))))))))</f>
        <v>0</v>
      </c>
      <c r="AU27">
        <f t="shared" ref="AU27:AU28" si="81">IF(I27=1,8,IF(I27=2,7,IF(I27=3,6,IF(I27=4,5,IF(I27=5,4,IF(I27=6,3,IF(I27=7,2,IF(I27=8,1,0))))))))</f>
        <v>0</v>
      </c>
      <c r="AV27">
        <f t="shared" ref="AV27:AV28" si="82">IF(J27=1,8,IF(J27=2,7,IF(J27=3,6,IF(J27=4,5,IF(J27=5,4,IF(J27=6,3,IF(J27=7,2,IF(J27=8,1,0))))))))</f>
        <v>0</v>
      </c>
      <c r="AY27">
        <f t="shared" ref="AY27:AZ28" si="83">IF(M27=1,8,IF(M27=2,7,IF(M27=3,6,IF(M27=4,5,IF(M27=5,4,IF(M27=6,3,IF(M27=7,2,IF(M27=8,1,0))))))))</f>
        <v>0</v>
      </c>
      <c r="AZ27">
        <f t="shared" si="83"/>
        <v>0</v>
      </c>
      <c r="BA27">
        <f t="shared" ref="BA27:BA28" si="84">IF(O27=1,8,IF(O27=2,7,IF(O27=3,6,IF(O27=4,5,IF(O27=5,4,IF(O27=6,3,IF(O27=7,2,IF(O27=8,1,0))))))))</f>
        <v>0</v>
      </c>
      <c r="BB27">
        <f t="shared" ref="BB27:BB28" si="85">IF(P27=1,8,IF(P27=2,7,IF(P27=3,6,IF(P27=4,5,IF(P27=5,4,IF(P27=6,3,IF(P27=7,2,IF(P27=8,1,0))))))))</f>
        <v>0</v>
      </c>
      <c r="BC27">
        <f t="shared" ref="BC27:BC28" si="86">IF(Q27=1,8,IF(Q27=2,7,IF(Q27=3,6,IF(Q27=4,5,IF(Q27=5,4,IF(Q27=6,3,IF(Q27=7,2,IF(Q27=8,1,0))))))))</f>
        <v>0</v>
      </c>
      <c r="BD27">
        <f t="shared" ref="BD27:BD28" si="87">IF(R27=1,8,IF(R27=2,7,IF(R27=3,6,IF(R27=4,5,IF(R27=5,4,IF(R27=6,3,IF(R27=7,2,IF(R27=8,1,0))))))))</f>
        <v>0</v>
      </c>
      <c r="BE27">
        <f t="shared" ref="BE27:BE28" si="88">IF(S27=1,8,IF(S27=2,7,IF(S27=3,6,IF(S27=4,5,IF(S27=5,4,IF(S27=6,3,IF(S27=7,2,IF(S27=8,1,0))))))))</f>
        <v>0</v>
      </c>
      <c r="BH27">
        <f t="shared" ref="BH27:BI28" si="89">IF(V27=1,8,IF(V27=2,7,IF(V27=3,6,IF(V27=4,5,IF(V27=5,4,IF(V27=6,3,IF(V27=7,2,IF(V27=8,1,0))))))))</f>
        <v>0</v>
      </c>
      <c r="BI27">
        <f t="shared" si="89"/>
        <v>0</v>
      </c>
      <c r="BJ27">
        <f t="shared" ref="BJ27:BJ28" si="90">IF(X27=1,8,IF(X27=2,7,IF(X27=3,6,IF(X27=4,5,IF(X27=5,4,IF(X27=6,3,IF(X27=7,2,IF(X27=8,1,0))))))))</f>
        <v>0</v>
      </c>
      <c r="BK27">
        <f t="shared" ref="BK27:BK28" si="91">IF(Y27=1,8,IF(Y27=2,7,IF(Y27=3,6,IF(Y27=4,5,IF(Y27=5,4,IF(Y27=6,3,IF(Y27=7,2,IF(Y27=8,1,0))))))))</f>
        <v>0</v>
      </c>
      <c r="BL27">
        <f t="shared" ref="BL27:BL28" si="92">IF(Z27=1,8,IF(Z27=2,7,IF(Z27=3,6,IF(Z27=4,5,IF(Z27=5,4,IF(Z27=6,3,IF(Z27=7,2,IF(Z27=8,1,0))))))))</f>
        <v>0</v>
      </c>
      <c r="BM27">
        <f t="shared" ref="BM27:BM28" si="93">IF(AA27=1,8,IF(AA27=2,7,IF(AA27=3,6,IF(AA27=4,5,IF(AA27=5,4,IF(AA27=6,3,IF(AA27=7,2,IF(AA27=8,1,0))))))))</f>
        <v>0</v>
      </c>
      <c r="BN27">
        <f t="shared" ref="BN27:BN28" si="94">IF(AB27=1,8,IF(AB27=2,7,IF(AB27=3,6,IF(AB27=4,5,IF(AB27=5,4,IF(AB27=6,3,IF(AB27=7,2,IF(AB27=8,1,0))))))))</f>
        <v>0</v>
      </c>
      <c r="BQ27">
        <f t="shared" ref="BQ27:BR28" si="95">IF(AE27=1,8,IF(AE27=2,7,IF(AE27=3,6,IF(AE27=4,5,IF(AE27=5,4,IF(AE27=6,3,IF(AE27=7,2,IF(AE27=8,1,0))))))))</f>
        <v>0</v>
      </c>
      <c r="BR27">
        <f t="shared" si="95"/>
        <v>0</v>
      </c>
      <c r="BS27">
        <f t="shared" ref="BS27:BS28" si="96">IF(AG27=1,8,IF(AG27=2,7,IF(AG27=3,6,IF(AG27=4,5,IF(AG27=5,4,IF(AG27=6,3,IF(AG27=7,2,IF(AG27=8,1,0))))))))</f>
        <v>0</v>
      </c>
      <c r="BT27">
        <f t="shared" ref="BT27:BT28" si="97">IF(AH27=1,8,IF(AH27=2,7,IF(AH27=3,6,IF(AH27=4,5,IF(AH27=5,4,IF(AH27=6,3,IF(AH27=7,2,IF(AH27=8,1,0))))))))</f>
        <v>0</v>
      </c>
      <c r="BU27">
        <f t="shared" ref="BU27:BU28" si="98">IF(AI27=1,8,IF(AI27=2,7,IF(AI27=3,6,IF(AI27=4,5,IF(AI27=5,4,IF(AI27=6,3,IF(AI27=7,2,IF(AI27=8,1,0))))))))</f>
        <v>0</v>
      </c>
      <c r="BV27">
        <f t="shared" ref="BV27:BV28" si="99">IF(AJ27=1,8,IF(AJ27=2,7,IF(AJ27=3,6,IF(AJ27=4,5,IF(AJ27=5,4,IF(AJ27=6,3,IF(AJ27=7,2,IF(AJ27=8,1,0))))))))</f>
        <v>0</v>
      </c>
      <c r="BW27">
        <f t="shared" ref="BW27:BW28" si="100">IF(AK27=1,8,IF(AK27=2,7,IF(AK27=3,6,IF(AK27=4,5,IF(AK27=5,4,IF(AK27=6,3,IF(AK27=7,2,IF(AK27=8,1,0))))))))</f>
        <v>0</v>
      </c>
      <c r="CA27" s="193"/>
    </row>
    <row r="28" spans="2:79">
      <c r="B28" s="243"/>
      <c r="C28" s="115" t="s">
        <v>16</v>
      </c>
      <c r="D28" s="39"/>
      <c r="E28" s="148"/>
      <c r="F28" s="148"/>
      <c r="G28" s="40"/>
      <c r="H28" s="41"/>
      <c r="I28" s="41"/>
      <c r="J28" s="41"/>
      <c r="K28" s="121" t="str">
        <f t="shared" si="22"/>
        <v/>
      </c>
      <c r="L28" s="168">
        <v>28</v>
      </c>
      <c r="M28" s="160"/>
      <c r="N28" s="42"/>
      <c r="O28" s="42"/>
      <c r="P28" s="43"/>
      <c r="Q28" s="68"/>
      <c r="R28" s="68"/>
      <c r="S28" s="68"/>
      <c r="T28" s="78" t="str">
        <f t="shared" si="23"/>
        <v/>
      </c>
      <c r="U28" s="196">
        <v>29</v>
      </c>
      <c r="V28" s="178"/>
      <c r="W28" s="141"/>
      <c r="X28" s="141"/>
      <c r="Y28" s="45"/>
      <c r="Z28" s="46"/>
      <c r="AA28" s="46"/>
      <c r="AB28" s="46"/>
      <c r="AC28" s="85" t="str">
        <f t="shared" si="24"/>
        <v/>
      </c>
      <c r="AD28" s="130">
        <v>19</v>
      </c>
      <c r="AE28" s="212"/>
      <c r="AF28" s="239"/>
      <c r="AG28" s="214"/>
      <c r="AH28" s="216"/>
      <c r="AI28" s="218"/>
      <c r="AJ28" s="220"/>
      <c r="AK28" s="271"/>
      <c r="AL28" s="222">
        <f t="shared" ref="AL28" si="101">(BR28*1)+(BS28*0.95)+(BT28*0.8)+(BU28*0.5)+(BV28*0.4)+(BW28*0.3)</f>
        <v>0</v>
      </c>
      <c r="AM28" s="224"/>
      <c r="AP28">
        <f t="shared" si="77"/>
        <v>0</v>
      </c>
      <c r="AQ28">
        <f t="shared" si="77"/>
        <v>0</v>
      </c>
      <c r="AR28">
        <f t="shared" si="78"/>
        <v>0</v>
      </c>
      <c r="AS28">
        <f t="shared" si="79"/>
        <v>0</v>
      </c>
      <c r="AT28">
        <f t="shared" si="80"/>
        <v>0</v>
      </c>
      <c r="AU28">
        <f t="shared" si="81"/>
        <v>0</v>
      </c>
      <c r="AV28">
        <f t="shared" si="82"/>
        <v>0</v>
      </c>
      <c r="AY28">
        <f t="shared" si="83"/>
        <v>0</v>
      </c>
      <c r="AZ28">
        <f t="shared" si="83"/>
        <v>0</v>
      </c>
      <c r="BA28">
        <f t="shared" si="84"/>
        <v>0</v>
      </c>
      <c r="BB28">
        <f t="shared" si="85"/>
        <v>0</v>
      </c>
      <c r="BC28">
        <f t="shared" si="86"/>
        <v>0</v>
      </c>
      <c r="BD28">
        <f t="shared" si="87"/>
        <v>0</v>
      </c>
      <c r="BE28">
        <f t="shared" si="88"/>
        <v>0</v>
      </c>
      <c r="BH28">
        <f t="shared" si="89"/>
        <v>0</v>
      </c>
      <c r="BI28">
        <f t="shared" si="89"/>
        <v>0</v>
      </c>
      <c r="BJ28">
        <f t="shared" si="90"/>
        <v>0</v>
      </c>
      <c r="BK28">
        <f t="shared" si="91"/>
        <v>0</v>
      </c>
      <c r="BL28">
        <f t="shared" si="92"/>
        <v>0</v>
      </c>
      <c r="BM28">
        <f t="shared" si="93"/>
        <v>0</v>
      </c>
      <c r="BN28">
        <f t="shared" si="94"/>
        <v>0</v>
      </c>
      <c r="BQ28">
        <f t="shared" si="95"/>
        <v>0</v>
      </c>
      <c r="BR28">
        <f t="shared" si="95"/>
        <v>0</v>
      </c>
      <c r="BS28">
        <f t="shared" si="96"/>
        <v>0</v>
      </c>
      <c r="BT28">
        <f t="shared" si="97"/>
        <v>0</v>
      </c>
      <c r="BU28">
        <f t="shared" si="98"/>
        <v>0</v>
      </c>
      <c r="BV28">
        <f t="shared" si="99"/>
        <v>0</v>
      </c>
      <c r="BW28">
        <f t="shared" si="100"/>
        <v>0</v>
      </c>
      <c r="CA28" s="193"/>
    </row>
    <row r="29" spans="2:79">
      <c r="B29" s="244" t="s">
        <v>10</v>
      </c>
      <c r="C29" s="116" t="s">
        <v>15</v>
      </c>
      <c r="D29" s="48">
        <v>8</v>
      </c>
      <c r="E29" s="149"/>
      <c r="F29" s="149"/>
      <c r="G29" s="49"/>
      <c r="H29" s="50">
        <v>5</v>
      </c>
      <c r="I29" s="50"/>
      <c r="J29" s="50"/>
      <c r="K29" s="122">
        <f t="shared" si="22"/>
        <v>2.2000000000000002</v>
      </c>
      <c r="L29" s="167">
        <v>14</v>
      </c>
      <c r="M29" s="161">
        <v>4</v>
      </c>
      <c r="N29" s="51">
        <v>1</v>
      </c>
      <c r="O29" s="51"/>
      <c r="P29" s="52">
        <v>4</v>
      </c>
      <c r="Q29" s="69">
        <v>4</v>
      </c>
      <c r="R29" s="69"/>
      <c r="S29" s="69"/>
      <c r="T29" s="79">
        <f t="shared" si="23"/>
        <v>15.9</v>
      </c>
      <c r="U29" s="127">
        <v>2</v>
      </c>
      <c r="V29" s="179">
        <v>1</v>
      </c>
      <c r="W29" s="142">
        <v>2</v>
      </c>
      <c r="X29" s="142">
        <v>1</v>
      </c>
      <c r="Y29" s="53">
        <v>3</v>
      </c>
      <c r="Z29" s="54">
        <v>4</v>
      </c>
      <c r="AA29" s="54"/>
      <c r="AB29" s="54">
        <v>7</v>
      </c>
      <c r="AC29" s="86">
        <f t="shared" si="24"/>
        <v>24.500000000000004</v>
      </c>
      <c r="AD29" s="131">
        <v>1</v>
      </c>
      <c r="AE29" s="225">
        <v>2</v>
      </c>
      <c r="AF29" s="260">
        <v>2</v>
      </c>
      <c r="AG29" s="260">
        <v>5</v>
      </c>
      <c r="AH29" s="261">
        <v>6</v>
      </c>
      <c r="AI29" s="262">
        <v>6</v>
      </c>
      <c r="AJ29" s="252">
        <v>2</v>
      </c>
      <c r="AK29" s="252">
        <v>4</v>
      </c>
      <c r="AL29" s="263">
        <f t="shared" ref="AL29" si="102">IF(SUM(BQ29:BW29)=0,"",(BQ29*1)+(BR29*0.8)+(BS29*0.7)+(BT29*0.6)+(BU29*0.3)+(BV29*0.2)+(BW29*0.1))</f>
        <v>20</v>
      </c>
      <c r="AM29" s="264">
        <v>2</v>
      </c>
      <c r="AP29">
        <f t="shared" ref="AP29:AV30" si="103">IF(D29=1,8,IF(D29=2,7,IF(D29=3,6,IF(D29=4,5,IF(D29=5,4,IF(D29=6,3,IF(D29=7,2,IF(D29=8,1,0))))))))</f>
        <v>1</v>
      </c>
      <c r="AQ29">
        <f t="shared" si="103"/>
        <v>0</v>
      </c>
      <c r="AR29">
        <f t="shared" si="103"/>
        <v>0</v>
      </c>
      <c r="AS29">
        <f t="shared" si="103"/>
        <v>0</v>
      </c>
      <c r="AT29">
        <f t="shared" si="103"/>
        <v>4</v>
      </c>
      <c r="AU29">
        <f t="shared" si="103"/>
        <v>0</v>
      </c>
      <c r="AV29">
        <f t="shared" si="103"/>
        <v>0</v>
      </c>
      <c r="AY29">
        <f t="shared" ref="AY29:BE30" si="104">IF(M29=1,8,IF(M29=2,7,IF(M29=3,6,IF(M29=4,5,IF(M29=5,4,IF(M29=6,3,IF(M29=7,2,IF(M29=8,1,0))))))))</f>
        <v>5</v>
      </c>
      <c r="AZ29">
        <f t="shared" si="104"/>
        <v>8</v>
      </c>
      <c r="BA29">
        <f t="shared" si="104"/>
        <v>0</v>
      </c>
      <c r="BB29">
        <f t="shared" si="104"/>
        <v>5</v>
      </c>
      <c r="BC29">
        <f t="shared" si="104"/>
        <v>5</v>
      </c>
      <c r="BD29">
        <f t="shared" si="104"/>
        <v>0</v>
      </c>
      <c r="BE29">
        <f t="shared" si="104"/>
        <v>0</v>
      </c>
      <c r="BH29">
        <f t="shared" ref="BH29:BN30" si="105">IF(V29=1,8,IF(V29=2,7,IF(V29=3,6,IF(V29=4,5,IF(V29=5,4,IF(V29=6,3,IF(V29=7,2,IF(V29=8,1,0))))))))</f>
        <v>8</v>
      </c>
      <c r="BI29">
        <f t="shared" si="105"/>
        <v>7</v>
      </c>
      <c r="BJ29">
        <f t="shared" si="105"/>
        <v>8</v>
      </c>
      <c r="BK29">
        <f t="shared" si="105"/>
        <v>6</v>
      </c>
      <c r="BL29">
        <f t="shared" si="105"/>
        <v>5</v>
      </c>
      <c r="BM29">
        <f t="shared" si="105"/>
        <v>0</v>
      </c>
      <c r="BN29">
        <f t="shared" si="105"/>
        <v>2</v>
      </c>
      <c r="BQ29">
        <f t="shared" ref="BQ29:BW30" si="106">IF(AE29=1,8,IF(AE29=2,7,IF(AE29=3,6,IF(AE29=4,5,IF(AE29=5,4,IF(AE29=6,3,IF(AE29=7,2,IF(AE29=8,1,0))))))))</f>
        <v>7</v>
      </c>
      <c r="BR29">
        <f t="shared" si="106"/>
        <v>7</v>
      </c>
      <c r="BS29">
        <f t="shared" si="106"/>
        <v>4</v>
      </c>
      <c r="BT29">
        <f t="shared" si="106"/>
        <v>3</v>
      </c>
      <c r="BU29">
        <f t="shared" si="106"/>
        <v>3</v>
      </c>
      <c r="BV29">
        <f t="shared" si="106"/>
        <v>7</v>
      </c>
      <c r="BW29">
        <f t="shared" si="106"/>
        <v>5</v>
      </c>
      <c r="CA29" s="193"/>
    </row>
    <row r="30" spans="2:79">
      <c r="B30" s="241"/>
      <c r="C30" s="113" t="s">
        <v>16</v>
      </c>
      <c r="D30" s="22"/>
      <c r="E30" s="146"/>
      <c r="F30" s="146"/>
      <c r="G30" s="23"/>
      <c r="H30" s="24"/>
      <c r="I30" s="24"/>
      <c r="J30" s="24"/>
      <c r="K30" s="119" t="str">
        <f t="shared" si="22"/>
        <v/>
      </c>
      <c r="L30" s="172"/>
      <c r="M30" s="158"/>
      <c r="N30" s="25"/>
      <c r="O30" s="25"/>
      <c r="P30" s="26"/>
      <c r="Q30" s="66"/>
      <c r="R30" s="66"/>
      <c r="S30" s="66"/>
      <c r="T30" s="76" t="str">
        <f t="shared" si="23"/>
        <v/>
      </c>
      <c r="U30" s="188"/>
      <c r="V30" s="176"/>
      <c r="W30" s="139"/>
      <c r="X30" s="139">
        <v>7</v>
      </c>
      <c r="Y30" s="27">
        <v>8</v>
      </c>
      <c r="Z30" s="28"/>
      <c r="AA30" s="28"/>
      <c r="AB30" s="28"/>
      <c r="AC30" s="203">
        <f t="shared" si="24"/>
        <v>2</v>
      </c>
      <c r="AD30" s="29"/>
      <c r="AE30" s="212"/>
      <c r="AF30" s="247"/>
      <c r="AG30" s="247"/>
      <c r="AH30" s="249"/>
      <c r="AI30" s="251"/>
      <c r="AJ30" s="220"/>
      <c r="AK30" s="220"/>
      <c r="AL30" s="254">
        <f t="shared" ref="AL30" si="107">(BR30*1)+(BS30*0.95)+(BT30*0.8)+(BU30*0.5)+(BV30*0.4)+(BW30*0.3)</f>
        <v>0</v>
      </c>
      <c r="AM30" s="265"/>
      <c r="AP30">
        <f t="shared" si="103"/>
        <v>0</v>
      </c>
      <c r="AQ30">
        <f t="shared" si="103"/>
        <v>0</v>
      </c>
      <c r="AR30">
        <f t="shared" si="103"/>
        <v>0</v>
      </c>
      <c r="AS30">
        <f t="shared" si="103"/>
        <v>0</v>
      </c>
      <c r="AT30">
        <f t="shared" si="103"/>
        <v>0</v>
      </c>
      <c r="AU30">
        <f t="shared" si="103"/>
        <v>0</v>
      </c>
      <c r="AV30">
        <f t="shared" si="103"/>
        <v>0</v>
      </c>
      <c r="AY30">
        <f t="shared" si="104"/>
        <v>0</v>
      </c>
      <c r="AZ30">
        <f t="shared" si="104"/>
        <v>0</v>
      </c>
      <c r="BA30">
        <f t="shared" si="104"/>
        <v>0</v>
      </c>
      <c r="BB30">
        <f t="shared" si="104"/>
        <v>0</v>
      </c>
      <c r="BC30">
        <f t="shared" si="104"/>
        <v>0</v>
      </c>
      <c r="BD30">
        <f t="shared" si="104"/>
        <v>0</v>
      </c>
      <c r="BE30">
        <f t="shared" si="104"/>
        <v>0</v>
      </c>
      <c r="BH30">
        <f t="shared" si="105"/>
        <v>0</v>
      </c>
      <c r="BI30">
        <f t="shared" si="105"/>
        <v>0</v>
      </c>
      <c r="BJ30">
        <f t="shared" si="105"/>
        <v>2</v>
      </c>
      <c r="BK30">
        <f t="shared" si="105"/>
        <v>1</v>
      </c>
      <c r="BL30">
        <f t="shared" si="105"/>
        <v>0</v>
      </c>
      <c r="BM30">
        <f t="shared" si="105"/>
        <v>0</v>
      </c>
      <c r="BN30">
        <f t="shared" si="105"/>
        <v>0</v>
      </c>
      <c r="BQ30">
        <f t="shared" si="106"/>
        <v>0</v>
      </c>
      <c r="BR30">
        <f t="shared" si="106"/>
        <v>0</v>
      </c>
      <c r="BS30">
        <f t="shared" si="106"/>
        <v>0</v>
      </c>
      <c r="BT30">
        <f t="shared" si="106"/>
        <v>0</v>
      </c>
      <c r="BU30">
        <f t="shared" si="106"/>
        <v>0</v>
      </c>
      <c r="BV30">
        <f t="shared" si="106"/>
        <v>0</v>
      </c>
      <c r="BW30">
        <f t="shared" si="106"/>
        <v>0</v>
      </c>
      <c r="CA30" s="193"/>
    </row>
    <row r="31" spans="2:79">
      <c r="B31" s="242" t="s">
        <v>36</v>
      </c>
      <c r="C31" s="114" t="s">
        <v>15</v>
      </c>
      <c r="D31" s="30"/>
      <c r="E31" s="147"/>
      <c r="F31" s="147"/>
      <c r="G31" s="31"/>
      <c r="H31" s="32"/>
      <c r="I31" s="32"/>
      <c r="J31" s="32"/>
      <c r="K31" s="120" t="str">
        <f t="shared" si="22"/>
        <v/>
      </c>
      <c r="L31" s="170"/>
      <c r="M31" s="159"/>
      <c r="N31" s="33"/>
      <c r="O31" s="33"/>
      <c r="P31" s="34"/>
      <c r="Q31" s="67"/>
      <c r="R31" s="67"/>
      <c r="S31" s="67"/>
      <c r="T31" s="77" t="str">
        <f t="shared" si="23"/>
        <v/>
      </c>
      <c r="U31" s="35"/>
      <c r="V31" s="177"/>
      <c r="W31" s="140"/>
      <c r="X31" s="140"/>
      <c r="Y31" s="36"/>
      <c r="Z31" s="37"/>
      <c r="AA31" s="37"/>
      <c r="AB31" s="37"/>
      <c r="AC31" s="84" t="str">
        <f t="shared" si="24"/>
        <v/>
      </c>
      <c r="AD31" s="38"/>
      <c r="AE31" s="211"/>
      <c r="AF31" s="213"/>
      <c r="AG31" s="213"/>
      <c r="AH31" s="215"/>
      <c r="AI31" s="217"/>
      <c r="AJ31" s="219"/>
      <c r="AK31" s="219"/>
      <c r="AL31" s="221" t="str">
        <f t="shared" ref="AL31" si="108">IF(SUM(BQ31:BW31)=0,"",(BQ31*1)+(BR31*0.8)+(BS31*0.7)+(BT31*0.6)+(BU31*0.3)+(BV31*0.2)+(BW31*0.1))</f>
        <v/>
      </c>
      <c r="AM31" s="223">
        <v>12</v>
      </c>
      <c r="AP31">
        <f t="shared" ref="AP31:AQ32" si="109">IF(D31=1,8,IF(D31=2,7,IF(D31=3,6,IF(D31=4,5,IF(D31=5,4,IF(D31=6,3,IF(D31=7,2,IF(D31=8,1,0))))))))</f>
        <v>0</v>
      </c>
      <c r="AQ31">
        <f t="shared" si="109"/>
        <v>0</v>
      </c>
      <c r="AR31">
        <f t="shared" ref="AR31:AR32" si="110">IF(F31=1,8,IF(F31=2,7,IF(F31=3,6,IF(F31=4,5,IF(F31=5,4,IF(F31=6,3,IF(F31=7,2,IF(F31=8,1,0))))))))</f>
        <v>0</v>
      </c>
      <c r="AS31">
        <f t="shared" ref="AS31:AS32" si="111">IF(G31=1,8,IF(G31=2,7,IF(G31=3,6,IF(G31=4,5,IF(G31=5,4,IF(G31=6,3,IF(G31=7,2,IF(G31=8,1,0))))))))</f>
        <v>0</v>
      </c>
      <c r="AT31">
        <f t="shared" ref="AT31:AT32" si="112">IF(H31=1,8,IF(H31=2,7,IF(H31=3,6,IF(H31=4,5,IF(H31=5,4,IF(H31=6,3,IF(H31=7,2,IF(H31=8,1,0))))))))</f>
        <v>0</v>
      </c>
      <c r="AU31">
        <f t="shared" ref="AU31:AU32" si="113">IF(I31=1,8,IF(I31=2,7,IF(I31=3,6,IF(I31=4,5,IF(I31=5,4,IF(I31=6,3,IF(I31=7,2,IF(I31=8,1,0))))))))</f>
        <v>0</v>
      </c>
      <c r="AV31">
        <f t="shared" ref="AV31:AV32" si="114">IF(J31=1,8,IF(J31=2,7,IF(J31=3,6,IF(J31=4,5,IF(J31=5,4,IF(J31=6,3,IF(J31=7,2,IF(J31=8,1,0))))))))</f>
        <v>0</v>
      </c>
      <c r="AY31">
        <f t="shared" ref="AY31:AZ32" si="115">IF(M31=1,8,IF(M31=2,7,IF(M31=3,6,IF(M31=4,5,IF(M31=5,4,IF(M31=6,3,IF(M31=7,2,IF(M31=8,1,0))))))))</f>
        <v>0</v>
      </c>
      <c r="AZ31">
        <f t="shared" si="115"/>
        <v>0</v>
      </c>
      <c r="BA31">
        <f t="shared" ref="BA31:BA32" si="116">IF(O31=1,8,IF(O31=2,7,IF(O31=3,6,IF(O31=4,5,IF(O31=5,4,IF(O31=6,3,IF(O31=7,2,IF(O31=8,1,0))))))))</f>
        <v>0</v>
      </c>
      <c r="BB31">
        <f t="shared" ref="BB31:BB32" si="117">IF(P31=1,8,IF(P31=2,7,IF(P31=3,6,IF(P31=4,5,IF(P31=5,4,IF(P31=6,3,IF(P31=7,2,IF(P31=8,1,0))))))))</f>
        <v>0</v>
      </c>
      <c r="BC31">
        <f t="shared" ref="BC31:BC32" si="118">IF(Q31=1,8,IF(Q31=2,7,IF(Q31=3,6,IF(Q31=4,5,IF(Q31=5,4,IF(Q31=6,3,IF(Q31=7,2,IF(Q31=8,1,0))))))))</f>
        <v>0</v>
      </c>
      <c r="BD31">
        <f t="shared" ref="BD31:BD32" si="119">IF(R31=1,8,IF(R31=2,7,IF(R31=3,6,IF(R31=4,5,IF(R31=5,4,IF(R31=6,3,IF(R31=7,2,IF(R31=8,1,0))))))))</f>
        <v>0</v>
      </c>
      <c r="BE31">
        <f t="shared" ref="BE31:BE32" si="120">IF(S31=1,8,IF(S31=2,7,IF(S31=3,6,IF(S31=4,5,IF(S31=5,4,IF(S31=6,3,IF(S31=7,2,IF(S31=8,1,0))))))))</f>
        <v>0</v>
      </c>
      <c r="BH31">
        <f t="shared" ref="BH31:BI32" si="121">IF(V31=1,8,IF(V31=2,7,IF(V31=3,6,IF(V31=4,5,IF(V31=5,4,IF(V31=6,3,IF(V31=7,2,IF(V31=8,1,0))))))))</f>
        <v>0</v>
      </c>
      <c r="BI31">
        <f t="shared" si="121"/>
        <v>0</v>
      </c>
      <c r="BJ31">
        <f t="shared" ref="BJ31:BJ32" si="122">IF(X31=1,8,IF(X31=2,7,IF(X31=3,6,IF(X31=4,5,IF(X31=5,4,IF(X31=6,3,IF(X31=7,2,IF(X31=8,1,0))))))))</f>
        <v>0</v>
      </c>
      <c r="BK31">
        <f t="shared" ref="BK31:BK32" si="123">IF(Y31=1,8,IF(Y31=2,7,IF(Y31=3,6,IF(Y31=4,5,IF(Y31=5,4,IF(Y31=6,3,IF(Y31=7,2,IF(Y31=8,1,0))))))))</f>
        <v>0</v>
      </c>
      <c r="BL31">
        <f t="shared" ref="BL31:BL32" si="124">IF(Z31=1,8,IF(Z31=2,7,IF(Z31=3,6,IF(Z31=4,5,IF(Z31=5,4,IF(Z31=6,3,IF(Z31=7,2,IF(Z31=8,1,0))))))))</f>
        <v>0</v>
      </c>
      <c r="BM31">
        <f t="shared" ref="BM31:BM32" si="125">IF(AA31=1,8,IF(AA31=2,7,IF(AA31=3,6,IF(AA31=4,5,IF(AA31=5,4,IF(AA31=6,3,IF(AA31=7,2,IF(AA31=8,1,0))))))))</f>
        <v>0</v>
      </c>
      <c r="BN31">
        <f t="shared" ref="BN31:BN32" si="126">IF(AB31=1,8,IF(AB31=2,7,IF(AB31=3,6,IF(AB31=4,5,IF(AB31=5,4,IF(AB31=6,3,IF(AB31=7,2,IF(AB31=8,1,0))))))))</f>
        <v>0</v>
      </c>
      <c r="BQ31">
        <f t="shared" ref="BQ31:BR32" si="127">IF(AE31=1,8,IF(AE31=2,7,IF(AE31=3,6,IF(AE31=4,5,IF(AE31=5,4,IF(AE31=6,3,IF(AE31=7,2,IF(AE31=8,1,0))))))))</f>
        <v>0</v>
      </c>
      <c r="BR31">
        <f t="shared" si="127"/>
        <v>0</v>
      </c>
      <c r="BS31">
        <f t="shared" ref="BS31:BS32" si="128">IF(AG31=1,8,IF(AG31=2,7,IF(AG31=3,6,IF(AG31=4,5,IF(AG31=5,4,IF(AG31=6,3,IF(AG31=7,2,IF(AG31=8,1,0))))))))</f>
        <v>0</v>
      </c>
      <c r="BT31">
        <f t="shared" ref="BT31:BT32" si="129">IF(AH31=1,8,IF(AH31=2,7,IF(AH31=3,6,IF(AH31=4,5,IF(AH31=5,4,IF(AH31=6,3,IF(AH31=7,2,IF(AH31=8,1,0))))))))</f>
        <v>0</v>
      </c>
      <c r="BU31">
        <f t="shared" ref="BU31:BU32" si="130">IF(AI31=1,8,IF(AI31=2,7,IF(AI31=3,6,IF(AI31=4,5,IF(AI31=5,4,IF(AI31=6,3,IF(AI31=7,2,IF(AI31=8,1,0))))))))</f>
        <v>0</v>
      </c>
      <c r="BV31">
        <f t="shared" ref="BV31:BV32" si="131">IF(AJ31=1,8,IF(AJ31=2,7,IF(AJ31=3,6,IF(AJ31=4,5,IF(AJ31=5,4,IF(AJ31=6,3,IF(AJ31=7,2,IF(AJ31=8,1,0))))))))</f>
        <v>0</v>
      </c>
      <c r="BW31">
        <f t="shared" ref="BW31:BW32" si="132">IF(AK31=1,8,IF(AK31=2,7,IF(AK31=3,6,IF(AK31=4,5,IF(AK31=5,4,IF(AK31=6,3,IF(AK31=7,2,IF(AK31=8,1,0))))))))</f>
        <v>0</v>
      </c>
      <c r="CA31" s="193"/>
    </row>
    <row r="32" spans="2:79">
      <c r="B32" s="243"/>
      <c r="C32" s="115" t="s">
        <v>16</v>
      </c>
      <c r="D32" s="39"/>
      <c r="E32" s="148"/>
      <c r="F32" s="148"/>
      <c r="G32" s="40"/>
      <c r="H32" s="41"/>
      <c r="I32" s="41"/>
      <c r="J32" s="41"/>
      <c r="K32" s="121" t="str">
        <f t="shared" si="22"/>
        <v/>
      </c>
      <c r="L32" s="171"/>
      <c r="M32" s="160"/>
      <c r="N32" s="42"/>
      <c r="O32" s="42"/>
      <c r="P32" s="43"/>
      <c r="Q32" s="68"/>
      <c r="R32" s="68"/>
      <c r="S32" s="68"/>
      <c r="T32" s="78" t="str">
        <f t="shared" si="23"/>
        <v/>
      </c>
      <c r="U32" s="44"/>
      <c r="V32" s="178"/>
      <c r="W32" s="141"/>
      <c r="X32" s="141"/>
      <c r="Y32" s="45"/>
      <c r="Z32" s="46"/>
      <c r="AA32" s="46"/>
      <c r="AB32" s="46"/>
      <c r="AC32" s="85" t="str">
        <f t="shared" si="24"/>
        <v/>
      </c>
      <c r="AD32" s="47"/>
      <c r="AE32" s="212"/>
      <c r="AF32" s="214"/>
      <c r="AG32" s="214"/>
      <c r="AH32" s="216"/>
      <c r="AI32" s="218"/>
      <c r="AJ32" s="220"/>
      <c r="AK32" s="220"/>
      <c r="AL32" s="222">
        <f t="shared" ref="AL32" si="133">(BR32*1)+(BS32*0.95)+(BT32*0.8)+(BU32*0.5)+(BV32*0.4)+(BW32*0.3)</f>
        <v>0</v>
      </c>
      <c r="AM32" s="224"/>
      <c r="AP32">
        <f t="shared" si="109"/>
        <v>0</v>
      </c>
      <c r="AQ32">
        <f t="shared" si="109"/>
        <v>0</v>
      </c>
      <c r="AR32">
        <f t="shared" si="110"/>
        <v>0</v>
      </c>
      <c r="AS32">
        <f t="shared" si="111"/>
        <v>0</v>
      </c>
      <c r="AT32">
        <f t="shared" si="112"/>
        <v>0</v>
      </c>
      <c r="AU32">
        <f t="shared" si="113"/>
        <v>0</v>
      </c>
      <c r="AV32">
        <f t="shared" si="114"/>
        <v>0</v>
      </c>
      <c r="AY32">
        <f t="shared" si="115"/>
        <v>0</v>
      </c>
      <c r="AZ32">
        <f t="shared" si="115"/>
        <v>0</v>
      </c>
      <c r="BA32">
        <f t="shared" si="116"/>
        <v>0</v>
      </c>
      <c r="BB32">
        <f t="shared" si="117"/>
        <v>0</v>
      </c>
      <c r="BC32">
        <f t="shared" si="118"/>
        <v>0</v>
      </c>
      <c r="BD32">
        <f t="shared" si="119"/>
        <v>0</v>
      </c>
      <c r="BE32">
        <f t="shared" si="120"/>
        <v>0</v>
      </c>
      <c r="BH32">
        <f t="shared" si="121"/>
        <v>0</v>
      </c>
      <c r="BI32">
        <f t="shared" si="121"/>
        <v>0</v>
      </c>
      <c r="BJ32">
        <f t="shared" si="122"/>
        <v>0</v>
      </c>
      <c r="BK32">
        <f t="shared" si="123"/>
        <v>0</v>
      </c>
      <c r="BL32">
        <f t="shared" si="124"/>
        <v>0</v>
      </c>
      <c r="BM32">
        <f t="shared" si="125"/>
        <v>0</v>
      </c>
      <c r="BN32">
        <f t="shared" si="126"/>
        <v>0</v>
      </c>
      <c r="BQ32">
        <f t="shared" si="127"/>
        <v>0</v>
      </c>
      <c r="BR32">
        <f t="shared" si="127"/>
        <v>0</v>
      </c>
      <c r="BS32">
        <f t="shared" si="128"/>
        <v>0</v>
      </c>
      <c r="BT32">
        <f t="shared" si="129"/>
        <v>0</v>
      </c>
      <c r="BU32">
        <f t="shared" si="130"/>
        <v>0</v>
      </c>
      <c r="BV32">
        <f t="shared" si="131"/>
        <v>0</v>
      </c>
      <c r="BW32">
        <f t="shared" si="132"/>
        <v>0</v>
      </c>
      <c r="CA32" s="193"/>
    </row>
    <row r="33" spans="2:79">
      <c r="B33" s="242" t="s">
        <v>11</v>
      </c>
      <c r="C33" s="114" t="s">
        <v>15</v>
      </c>
      <c r="D33" s="30"/>
      <c r="E33" s="147"/>
      <c r="F33" s="147"/>
      <c r="G33" s="31"/>
      <c r="H33" s="32"/>
      <c r="I33" s="32"/>
      <c r="J33" s="32"/>
      <c r="K33" s="120" t="str">
        <f t="shared" si="22"/>
        <v/>
      </c>
      <c r="L33" s="165">
        <v>23</v>
      </c>
      <c r="M33" s="159"/>
      <c r="N33" s="33"/>
      <c r="O33" s="33"/>
      <c r="P33" s="34"/>
      <c r="Q33" s="67"/>
      <c r="R33" s="67"/>
      <c r="S33" s="67"/>
      <c r="T33" s="77" t="str">
        <f t="shared" si="23"/>
        <v/>
      </c>
      <c r="U33" s="125">
        <v>20</v>
      </c>
      <c r="V33" s="177"/>
      <c r="W33" s="140"/>
      <c r="X33" s="140"/>
      <c r="Y33" s="36"/>
      <c r="Z33" s="37"/>
      <c r="AA33" s="37"/>
      <c r="AB33" s="37"/>
      <c r="AC33" s="84" t="str">
        <f t="shared" si="24"/>
        <v/>
      </c>
      <c r="AD33" s="38"/>
      <c r="AE33" s="211"/>
      <c r="AF33" s="213"/>
      <c r="AG33" s="213"/>
      <c r="AH33" s="215">
        <v>7</v>
      </c>
      <c r="AI33" s="217"/>
      <c r="AJ33" s="219"/>
      <c r="AK33" s="219"/>
      <c r="AL33" s="221">
        <f t="shared" ref="AL33" si="134">IF(SUM(BQ33:BW33)=0,"",(BQ33*1)+(BR33*0.8)+(BS33*0.7)+(BT33*0.6)+(BU33*0.3)+(BV33*0.2)+(BW33*0.1))</f>
        <v>1.2</v>
      </c>
      <c r="AM33" s="223">
        <v>10</v>
      </c>
      <c r="AP33">
        <f t="shared" ref="AP33:AV40" si="135">IF(D33=1,8,IF(D33=2,7,IF(D33=3,6,IF(D33=4,5,IF(D33=5,4,IF(D33=6,3,IF(D33=7,2,IF(D33=8,1,0))))))))</f>
        <v>0</v>
      </c>
      <c r="AQ33">
        <f t="shared" si="135"/>
        <v>0</v>
      </c>
      <c r="AR33">
        <f t="shared" si="135"/>
        <v>0</v>
      </c>
      <c r="AS33">
        <f t="shared" si="135"/>
        <v>0</v>
      </c>
      <c r="AT33">
        <f t="shared" si="135"/>
        <v>0</v>
      </c>
      <c r="AU33">
        <f t="shared" si="135"/>
        <v>0</v>
      </c>
      <c r="AV33">
        <f t="shared" si="135"/>
        <v>0</v>
      </c>
      <c r="AY33">
        <f t="shared" ref="AY33:BE40" si="136">IF(M33=1,8,IF(M33=2,7,IF(M33=3,6,IF(M33=4,5,IF(M33=5,4,IF(M33=6,3,IF(M33=7,2,IF(M33=8,1,0))))))))</f>
        <v>0</v>
      </c>
      <c r="AZ33">
        <f t="shared" si="136"/>
        <v>0</v>
      </c>
      <c r="BA33">
        <f t="shared" si="136"/>
        <v>0</v>
      </c>
      <c r="BB33">
        <f t="shared" si="136"/>
        <v>0</v>
      </c>
      <c r="BC33">
        <f t="shared" si="136"/>
        <v>0</v>
      </c>
      <c r="BD33">
        <f t="shared" si="136"/>
        <v>0</v>
      </c>
      <c r="BE33">
        <f t="shared" si="136"/>
        <v>0</v>
      </c>
      <c r="BH33">
        <f t="shared" ref="BH33:BN40" si="137">IF(V33=1,8,IF(V33=2,7,IF(V33=3,6,IF(V33=4,5,IF(V33=5,4,IF(V33=6,3,IF(V33=7,2,IF(V33=8,1,0))))))))</f>
        <v>0</v>
      </c>
      <c r="BI33">
        <f t="shared" si="137"/>
        <v>0</v>
      </c>
      <c r="BJ33">
        <f t="shared" si="137"/>
        <v>0</v>
      </c>
      <c r="BK33">
        <f t="shared" si="137"/>
        <v>0</v>
      </c>
      <c r="BL33">
        <f t="shared" si="137"/>
        <v>0</v>
      </c>
      <c r="BM33">
        <f t="shared" si="137"/>
        <v>0</v>
      </c>
      <c r="BN33">
        <f t="shared" si="137"/>
        <v>0</v>
      </c>
      <c r="BQ33">
        <f t="shared" ref="BQ33:BW40" si="138">IF(AE33=1,8,IF(AE33=2,7,IF(AE33=3,6,IF(AE33=4,5,IF(AE33=5,4,IF(AE33=6,3,IF(AE33=7,2,IF(AE33=8,1,0))))))))</f>
        <v>0</v>
      </c>
      <c r="BR33">
        <f t="shared" si="138"/>
        <v>0</v>
      </c>
      <c r="BS33">
        <f t="shared" si="138"/>
        <v>0</v>
      </c>
      <c r="BT33">
        <f t="shared" si="138"/>
        <v>2</v>
      </c>
      <c r="BU33">
        <f t="shared" si="138"/>
        <v>0</v>
      </c>
      <c r="BV33">
        <f t="shared" si="138"/>
        <v>0</v>
      </c>
      <c r="BW33">
        <f t="shared" si="138"/>
        <v>0</v>
      </c>
      <c r="CA33" s="193"/>
    </row>
    <row r="34" spans="2:79">
      <c r="B34" s="243"/>
      <c r="C34" s="115" t="s">
        <v>16</v>
      </c>
      <c r="D34" s="39"/>
      <c r="E34" s="148"/>
      <c r="F34" s="148"/>
      <c r="G34" s="40"/>
      <c r="H34" s="41"/>
      <c r="I34" s="41"/>
      <c r="J34" s="41"/>
      <c r="K34" s="121" t="str">
        <f t="shared" si="22"/>
        <v/>
      </c>
      <c r="L34" s="168">
        <v>29</v>
      </c>
      <c r="M34" s="160"/>
      <c r="N34" s="42"/>
      <c r="O34" s="42"/>
      <c r="P34" s="43"/>
      <c r="Q34" s="68"/>
      <c r="R34" s="68"/>
      <c r="S34" s="68"/>
      <c r="T34" s="78" t="str">
        <f t="shared" si="23"/>
        <v/>
      </c>
      <c r="U34" s="126">
        <v>27</v>
      </c>
      <c r="V34" s="178"/>
      <c r="W34" s="141"/>
      <c r="X34" s="141"/>
      <c r="Y34" s="45"/>
      <c r="Z34" s="46"/>
      <c r="AA34" s="46"/>
      <c r="AB34" s="46"/>
      <c r="AC34" s="85" t="str">
        <f t="shared" si="24"/>
        <v/>
      </c>
      <c r="AD34" s="47"/>
      <c r="AE34" s="212"/>
      <c r="AF34" s="214"/>
      <c r="AG34" s="214"/>
      <c r="AH34" s="216"/>
      <c r="AI34" s="218"/>
      <c r="AJ34" s="220"/>
      <c r="AK34" s="220"/>
      <c r="AL34" s="222">
        <f t="shared" ref="AL34" si="139">(BR34*1)+(BS34*0.95)+(BT34*0.8)+(BU34*0.5)+(BV34*0.4)+(BW34*0.3)</f>
        <v>0</v>
      </c>
      <c r="AM34" s="224"/>
      <c r="AP34">
        <f t="shared" si="135"/>
        <v>0</v>
      </c>
      <c r="AQ34">
        <f t="shared" si="135"/>
        <v>0</v>
      </c>
      <c r="AR34">
        <f t="shared" si="135"/>
        <v>0</v>
      </c>
      <c r="AS34">
        <f t="shared" si="135"/>
        <v>0</v>
      </c>
      <c r="AT34">
        <f t="shared" si="135"/>
        <v>0</v>
      </c>
      <c r="AU34">
        <f t="shared" si="135"/>
        <v>0</v>
      </c>
      <c r="AV34">
        <f t="shared" si="135"/>
        <v>0</v>
      </c>
      <c r="AY34">
        <f t="shared" si="136"/>
        <v>0</v>
      </c>
      <c r="AZ34">
        <f t="shared" si="136"/>
        <v>0</v>
      </c>
      <c r="BA34">
        <f t="shared" si="136"/>
        <v>0</v>
      </c>
      <c r="BB34">
        <f t="shared" si="136"/>
        <v>0</v>
      </c>
      <c r="BC34">
        <f t="shared" si="136"/>
        <v>0</v>
      </c>
      <c r="BD34">
        <f t="shared" si="136"/>
        <v>0</v>
      </c>
      <c r="BE34">
        <f t="shared" si="136"/>
        <v>0</v>
      </c>
      <c r="BH34">
        <f t="shared" si="137"/>
        <v>0</v>
      </c>
      <c r="BI34">
        <f t="shared" si="137"/>
        <v>0</v>
      </c>
      <c r="BJ34">
        <f t="shared" si="137"/>
        <v>0</v>
      </c>
      <c r="BK34">
        <f t="shared" si="137"/>
        <v>0</v>
      </c>
      <c r="BL34">
        <f t="shared" si="137"/>
        <v>0</v>
      </c>
      <c r="BM34">
        <f t="shared" si="137"/>
        <v>0</v>
      </c>
      <c r="BN34">
        <f t="shared" si="137"/>
        <v>0</v>
      </c>
      <c r="BQ34">
        <f t="shared" si="138"/>
        <v>0</v>
      </c>
      <c r="BR34">
        <f t="shared" si="138"/>
        <v>0</v>
      </c>
      <c r="BS34">
        <f t="shared" si="138"/>
        <v>0</v>
      </c>
      <c r="BT34">
        <f t="shared" si="138"/>
        <v>0</v>
      </c>
      <c r="BU34">
        <f t="shared" si="138"/>
        <v>0</v>
      </c>
      <c r="BV34">
        <f t="shared" si="138"/>
        <v>0</v>
      </c>
      <c r="BW34">
        <f t="shared" si="138"/>
        <v>0</v>
      </c>
      <c r="CA34" s="193"/>
    </row>
    <row r="35" spans="2:79">
      <c r="B35" s="244" t="s">
        <v>12</v>
      </c>
      <c r="C35" s="116" t="s">
        <v>15</v>
      </c>
      <c r="D35" s="48"/>
      <c r="E35" s="149"/>
      <c r="F35" s="149">
        <v>4</v>
      </c>
      <c r="G35" s="49"/>
      <c r="H35" s="50"/>
      <c r="I35" s="50">
        <v>5</v>
      </c>
      <c r="J35" s="50"/>
      <c r="K35" s="194">
        <f t="shared" si="22"/>
        <v>4.3</v>
      </c>
      <c r="L35" s="192"/>
      <c r="M35" s="161"/>
      <c r="N35" s="51">
        <v>7</v>
      </c>
      <c r="O35" s="51"/>
      <c r="P35" s="52"/>
      <c r="Q35" s="69"/>
      <c r="R35" s="69">
        <v>5</v>
      </c>
      <c r="S35" s="69"/>
      <c r="T35" s="79">
        <f t="shared" si="23"/>
        <v>2.4000000000000004</v>
      </c>
      <c r="U35" s="127">
        <v>12</v>
      </c>
      <c r="V35" s="179">
        <v>5</v>
      </c>
      <c r="W35" s="142">
        <v>8</v>
      </c>
      <c r="X35" s="142">
        <v>5</v>
      </c>
      <c r="Y35" s="53">
        <v>7</v>
      </c>
      <c r="Z35" s="54"/>
      <c r="AA35" s="54"/>
      <c r="AB35" s="54"/>
      <c r="AC35" s="86">
        <f t="shared" si="24"/>
        <v>8.7999999999999989</v>
      </c>
      <c r="AD35" s="151">
        <v>6</v>
      </c>
      <c r="AE35" s="211">
        <v>7</v>
      </c>
      <c r="AF35" s="260">
        <v>8</v>
      </c>
      <c r="AG35" s="260">
        <v>7</v>
      </c>
      <c r="AH35" s="261">
        <v>5</v>
      </c>
      <c r="AI35" s="262">
        <v>4</v>
      </c>
      <c r="AJ35" s="219">
        <v>4</v>
      </c>
      <c r="AK35" s="219">
        <v>5</v>
      </c>
      <c r="AL35" s="272">
        <f t="shared" ref="AL35" si="140">IF(SUM(BQ35:BW35)=0,"",(BQ35*1)+(BR35*0.8)+(BS35*0.7)+(BT35*0.6)+(BU35*0.3)+(BV35*0.2)+(BW35*0.1))</f>
        <v>9.5</v>
      </c>
      <c r="AM35" s="274"/>
      <c r="AP35">
        <f t="shared" si="135"/>
        <v>0</v>
      </c>
      <c r="AQ35">
        <f t="shared" si="135"/>
        <v>0</v>
      </c>
      <c r="AR35">
        <f t="shared" si="135"/>
        <v>5</v>
      </c>
      <c r="AS35">
        <f t="shared" si="135"/>
        <v>0</v>
      </c>
      <c r="AT35">
        <f t="shared" si="135"/>
        <v>0</v>
      </c>
      <c r="AU35">
        <f t="shared" si="135"/>
        <v>4</v>
      </c>
      <c r="AV35">
        <f t="shared" si="135"/>
        <v>0</v>
      </c>
      <c r="AY35">
        <f t="shared" si="136"/>
        <v>0</v>
      </c>
      <c r="AZ35">
        <f t="shared" si="136"/>
        <v>2</v>
      </c>
      <c r="BA35">
        <f t="shared" si="136"/>
        <v>0</v>
      </c>
      <c r="BB35">
        <f t="shared" si="136"/>
        <v>0</v>
      </c>
      <c r="BC35">
        <f t="shared" si="136"/>
        <v>0</v>
      </c>
      <c r="BD35">
        <f t="shared" si="136"/>
        <v>4</v>
      </c>
      <c r="BE35">
        <f t="shared" si="136"/>
        <v>0</v>
      </c>
      <c r="BH35">
        <f t="shared" si="137"/>
        <v>4</v>
      </c>
      <c r="BI35">
        <f t="shared" si="137"/>
        <v>1</v>
      </c>
      <c r="BJ35">
        <f t="shared" si="137"/>
        <v>4</v>
      </c>
      <c r="BK35">
        <f t="shared" si="137"/>
        <v>2</v>
      </c>
      <c r="BL35">
        <f t="shared" si="137"/>
        <v>0</v>
      </c>
      <c r="BM35">
        <f t="shared" si="137"/>
        <v>0</v>
      </c>
      <c r="BN35">
        <f t="shared" si="137"/>
        <v>0</v>
      </c>
      <c r="BQ35">
        <f t="shared" si="138"/>
        <v>2</v>
      </c>
      <c r="BR35">
        <f t="shared" si="138"/>
        <v>1</v>
      </c>
      <c r="BS35">
        <f t="shared" si="138"/>
        <v>2</v>
      </c>
      <c r="BT35">
        <f t="shared" si="138"/>
        <v>4</v>
      </c>
      <c r="BU35">
        <f t="shared" si="138"/>
        <v>5</v>
      </c>
      <c r="BV35">
        <f t="shared" si="138"/>
        <v>5</v>
      </c>
      <c r="BW35">
        <f t="shared" si="138"/>
        <v>4</v>
      </c>
      <c r="CA35" s="193"/>
    </row>
    <row r="36" spans="2:79">
      <c r="B36" s="241"/>
      <c r="C36" s="113" t="s">
        <v>16</v>
      </c>
      <c r="D36" s="22"/>
      <c r="E36" s="146"/>
      <c r="F36" s="146"/>
      <c r="G36" s="23"/>
      <c r="H36" s="24"/>
      <c r="I36" s="24"/>
      <c r="J36" s="24"/>
      <c r="K36" s="119" t="str">
        <f t="shared" si="22"/>
        <v/>
      </c>
      <c r="L36" s="172"/>
      <c r="M36" s="158"/>
      <c r="N36" s="25"/>
      <c r="O36" s="25"/>
      <c r="P36" s="26"/>
      <c r="Q36" s="66"/>
      <c r="R36" s="66"/>
      <c r="S36" s="66"/>
      <c r="T36" s="76" t="str">
        <f t="shared" si="23"/>
        <v/>
      </c>
      <c r="U36" s="124">
        <v>26</v>
      </c>
      <c r="V36" s="176"/>
      <c r="W36" s="139"/>
      <c r="X36" s="139"/>
      <c r="Y36" s="27"/>
      <c r="Z36" s="28"/>
      <c r="AA36" s="28"/>
      <c r="AB36" s="28"/>
      <c r="AC36" s="83" t="str">
        <f t="shared" si="24"/>
        <v/>
      </c>
      <c r="AD36" s="29"/>
      <c r="AE36" s="212"/>
      <c r="AF36" s="247"/>
      <c r="AG36" s="247"/>
      <c r="AH36" s="249"/>
      <c r="AI36" s="251"/>
      <c r="AJ36" s="220"/>
      <c r="AK36" s="220"/>
      <c r="AL36" s="273">
        <f t="shared" ref="AL36" si="141">(BR36*1)+(BS36*0.95)+(BT36*0.8)+(BU36*0.5)+(BV36*0.4)+(BW36*0.3)</f>
        <v>0</v>
      </c>
      <c r="AM36" s="275"/>
      <c r="AP36">
        <f t="shared" si="135"/>
        <v>0</v>
      </c>
      <c r="AQ36">
        <f t="shared" si="135"/>
        <v>0</v>
      </c>
      <c r="AR36">
        <f t="shared" si="135"/>
        <v>0</v>
      </c>
      <c r="AS36">
        <f t="shared" si="135"/>
        <v>0</v>
      </c>
      <c r="AT36">
        <f t="shared" si="135"/>
        <v>0</v>
      </c>
      <c r="AU36">
        <f t="shared" si="135"/>
        <v>0</v>
      </c>
      <c r="AV36">
        <f t="shared" si="135"/>
        <v>0</v>
      </c>
      <c r="AY36">
        <f t="shared" si="136"/>
        <v>0</v>
      </c>
      <c r="AZ36">
        <f t="shared" si="136"/>
        <v>0</v>
      </c>
      <c r="BA36">
        <f t="shared" si="136"/>
        <v>0</v>
      </c>
      <c r="BB36">
        <f t="shared" si="136"/>
        <v>0</v>
      </c>
      <c r="BC36">
        <f t="shared" si="136"/>
        <v>0</v>
      </c>
      <c r="BD36">
        <f t="shared" si="136"/>
        <v>0</v>
      </c>
      <c r="BE36">
        <f t="shared" si="136"/>
        <v>0</v>
      </c>
      <c r="BH36">
        <f t="shared" si="137"/>
        <v>0</v>
      </c>
      <c r="BI36">
        <f t="shared" si="137"/>
        <v>0</v>
      </c>
      <c r="BJ36">
        <f t="shared" si="137"/>
        <v>0</v>
      </c>
      <c r="BK36">
        <f t="shared" si="137"/>
        <v>0</v>
      </c>
      <c r="BL36">
        <f t="shared" si="137"/>
        <v>0</v>
      </c>
      <c r="BM36">
        <f t="shared" si="137"/>
        <v>0</v>
      </c>
      <c r="BN36">
        <f t="shared" si="137"/>
        <v>0</v>
      </c>
      <c r="BQ36">
        <f t="shared" si="138"/>
        <v>0</v>
      </c>
      <c r="BR36">
        <f t="shared" si="138"/>
        <v>0</v>
      </c>
      <c r="BS36">
        <f t="shared" si="138"/>
        <v>0</v>
      </c>
      <c r="BT36">
        <f t="shared" si="138"/>
        <v>0</v>
      </c>
      <c r="BU36">
        <f t="shared" si="138"/>
        <v>0</v>
      </c>
      <c r="BV36">
        <f t="shared" si="138"/>
        <v>0</v>
      </c>
      <c r="BW36">
        <f t="shared" si="138"/>
        <v>0</v>
      </c>
      <c r="CA36" s="193"/>
    </row>
    <row r="37" spans="2:79">
      <c r="B37" s="242" t="s">
        <v>13</v>
      </c>
      <c r="C37" s="114" t="s">
        <v>15</v>
      </c>
      <c r="D37" s="30">
        <v>4</v>
      </c>
      <c r="E37" s="147"/>
      <c r="F37" s="147"/>
      <c r="G37" s="31"/>
      <c r="H37" s="32">
        <v>1</v>
      </c>
      <c r="I37" s="32"/>
      <c r="J37" s="32">
        <v>2</v>
      </c>
      <c r="K37" s="120">
        <f t="shared" si="22"/>
        <v>8.1</v>
      </c>
      <c r="L37" s="165">
        <v>6</v>
      </c>
      <c r="M37" s="159">
        <v>5</v>
      </c>
      <c r="N37" s="33">
        <v>5</v>
      </c>
      <c r="O37" s="33"/>
      <c r="P37" s="34"/>
      <c r="Q37" s="67"/>
      <c r="R37" s="67">
        <v>2</v>
      </c>
      <c r="S37" s="67"/>
      <c r="T37" s="77">
        <f t="shared" si="23"/>
        <v>8.6</v>
      </c>
      <c r="U37" s="210">
        <v>8</v>
      </c>
      <c r="V37" s="177">
        <v>4</v>
      </c>
      <c r="W37" s="140"/>
      <c r="X37" s="140"/>
      <c r="Y37" s="36"/>
      <c r="Z37" s="37">
        <v>7</v>
      </c>
      <c r="AA37" s="37"/>
      <c r="AB37" s="37">
        <v>4</v>
      </c>
      <c r="AC37" s="84">
        <f t="shared" si="24"/>
        <v>6.1</v>
      </c>
      <c r="AD37" s="208">
        <v>8</v>
      </c>
      <c r="AE37" s="211">
        <v>8</v>
      </c>
      <c r="AF37" s="213"/>
      <c r="AG37" s="213"/>
      <c r="AH37" s="215"/>
      <c r="AI37" s="217"/>
      <c r="AJ37" s="219"/>
      <c r="AK37" s="219"/>
      <c r="AL37" s="221">
        <f t="shared" ref="AL37" si="142">IF(SUM(BQ37:BW37)=0,"",(BQ37*1)+(BR37*0.8)+(BS37*0.7)+(BT37*0.6)+(BU37*0.3)+(BV37*0.2)+(BW37*0.1))</f>
        <v>1</v>
      </c>
      <c r="AM37" s="223">
        <v>11</v>
      </c>
      <c r="AP37">
        <f t="shared" si="135"/>
        <v>5</v>
      </c>
      <c r="AQ37">
        <f t="shared" si="135"/>
        <v>0</v>
      </c>
      <c r="AR37">
        <f t="shared" si="135"/>
        <v>0</v>
      </c>
      <c r="AS37">
        <f t="shared" si="135"/>
        <v>0</v>
      </c>
      <c r="AT37">
        <f t="shared" si="135"/>
        <v>8</v>
      </c>
      <c r="AU37">
        <f t="shared" si="135"/>
        <v>0</v>
      </c>
      <c r="AV37">
        <f t="shared" si="135"/>
        <v>7</v>
      </c>
      <c r="AY37">
        <f t="shared" si="136"/>
        <v>4</v>
      </c>
      <c r="AZ37">
        <f t="shared" si="136"/>
        <v>4</v>
      </c>
      <c r="BA37">
        <f t="shared" si="136"/>
        <v>0</v>
      </c>
      <c r="BB37">
        <f t="shared" si="136"/>
        <v>0</v>
      </c>
      <c r="BC37">
        <f t="shared" si="136"/>
        <v>0</v>
      </c>
      <c r="BD37">
        <f t="shared" si="136"/>
        <v>7</v>
      </c>
      <c r="BE37">
        <f t="shared" si="136"/>
        <v>0</v>
      </c>
      <c r="BH37">
        <f t="shared" si="137"/>
        <v>5</v>
      </c>
      <c r="BI37">
        <f t="shared" si="137"/>
        <v>0</v>
      </c>
      <c r="BJ37">
        <f t="shared" si="137"/>
        <v>0</v>
      </c>
      <c r="BK37">
        <f t="shared" si="137"/>
        <v>0</v>
      </c>
      <c r="BL37">
        <f t="shared" si="137"/>
        <v>2</v>
      </c>
      <c r="BM37">
        <f t="shared" si="137"/>
        <v>0</v>
      </c>
      <c r="BN37">
        <f t="shared" si="137"/>
        <v>5</v>
      </c>
      <c r="BQ37">
        <f t="shared" si="138"/>
        <v>1</v>
      </c>
      <c r="BR37">
        <f t="shared" si="138"/>
        <v>0</v>
      </c>
      <c r="BS37">
        <f t="shared" si="138"/>
        <v>0</v>
      </c>
      <c r="BT37">
        <f t="shared" si="138"/>
        <v>0</v>
      </c>
      <c r="BU37">
        <f t="shared" si="138"/>
        <v>0</v>
      </c>
      <c r="BV37">
        <f t="shared" si="138"/>
        <v>0</v>
      </c>
      <c r="BW37">
        <f t="shared" si="138"/>
        <v>0</v>
      </c>
      <c r="CA37" s="193"/>
    </row>
    <row r="38" spans="2:79">
      <c r="B38" s="243"/>
      <c r="C38" s="115" t="s">
        <v>16</v>
      </c>
      <c r="D38" s="39">
        <v>6</v>
      </c>
      <c r="E38" s="148"/>
      <c r="F38" s="148"/>
      <c r="G38" s="40"/>
      <c r="H38" s="41">
        <v>6</v>
      </c>
      <c r="I38" s="41"/>
      <c r="J38" s="41">
        <v>8</v>
      </c>
      <c r="K38" s="121">
        <f t="shared" si="22"/>
        <v>4</v>
      </c>
      <c r="L38" s="200">
        <v>8</v>
      </c>
      <c r="M38" s="160"/>
      <c r="N38" s="42"/>
      <c r="O38" s="42"/>
      <c r="P38" s="43"/>
      <c r="Q38" s="68"/>
      <c r="R38" s="68"/>
      <c r="S38" s="68"/>
      <c r="T38" s="78" t="str">
        <f t="shared" si="23"/>
        <v/>
      </c>
      <c r="U38" s="126">
        <v>28</v>
      </c>
      <c r="V38" s="178"/>
      <c r="W38" s="141"/>
      <c r="X38" s="141"/>
      <c r="Y38" s="45"/>
      <c r="Z38" s="46"/>
      <c r="AA38" s="46"/>
      <c r="AB38" s="46"/>
      <c r="AC38" s="85" t="str">
        <f t="shared" si="24"/>
        <v/>
      </c>
      <c r="AD38" s="130">
        <v>17</v>
      </c>
      <c r="AE38" s="212"/>
      <c r="AF38" s="214"/>
      <c r="AG38" s="214"/>
      <c r="AH38" s="216"/>
      <c r="AI38" s="218"/>
      <c r="AJ38" s="220"/>
      <c r="AK38" s="220"/>
      <c r="AL38" s="222">
        <f t="shared" ref="AL38" si="143">(BR38*1)+(BS38*0.95)+(BT38*0.8)+(BU38*0.5)+(BV38*0.4)+(BW38*0.3)</f>
        <v>0</v>
      </c>
      <c r="AM38" s="224"/>
      <c r="AP38">
        <f t="shared" si="135"/>
        <v>3</v>
      </c>
      <c r="AQ38">
        <f t="shared" si="135"/>
        <v>0</v>
      </c>
      <c r="AR38">
        <f t="shared" si="135"/>
        <v>0</v>
      </c>
      <c r="AS38">
        <f t="shared" si="135"/>
        <v>0</v>
      </c>
      <c r="AT38">
        <f t="shared" si="135"/>
        <v>3</v>
      </c>
      <c r="AU38">
        <f t="shared" si="135"/>
        <v>0</v>
      </c>
      <c r="AV38">
        <f t="shared" si="135"/>
        <v>1</v>
      </c>
      <c r="AY38">
        <f t="shared" si="136"/>
        <v>0</v>
      </c>
      <c r="AZ38">
        <f t="shared" si="136"/>
        <v>0</v>
      </c>
      <c r="BA38">
        <f t="shared" si="136"/>
        <v>0</v>
      </c>
      <c r="BB38">
        <f t="shared" si="136"/>
        <v>0</v>
      </c>
      <c r="BC38">
        <f t="shared" si="136"/>
        <v>0</v>
      </c>
      <c r="BD38">
        <f t="shared" si="136"/>
        <v>0</v>
      </c>
      <c r="BE38">
        <f t="shared" si="136"/>
        <v>0</v>
      </c>
      <c r="BH38">
        <f t="shared" si="137"/>
        <v>0</v>
      </c>
      <c r="BI38">
        <f t="shared" si="137"/>
        <v>0</v>
      </c>
      <c r="BJ38">
        <f t="shared" si="137"/>
        <v>0</v>
      </c>
      <c r="BK38">
        <f t="shared" si="137"/>
        <v>0</v>
      </c>
      <c r="BL38">
        <f t="shared" si="137"/>
        <v>0</v>
      </c>
      <c r="BM38">
        <f t="shared" si="137"/>
        <v>0</v>
      </c>
      <c r="BN38">
        <f t="shared" si="137"/>
        <v>0</v>
      </c>
      <c r="BQ38">
        <f t="shared" si="138"/>
        <v>0</v>
      </c>
      <c r="BR38">
        <f t="shared" si="138"/>
        <v>0</v>
      </c>
      <c r="BS38">
        <f t="shared" si="138"/>
        <v>0</v>
      </c>
      <c r="BT38">
        <f t="shared" si="138"/>
        <v>0</v>
      </c>
      <c r="BU38">
        <f t="shared" si="138"/>
        <v>0</v>
      </c>
      <c r="BV38">
        <f t="shared" si="138"/>
        <v>0</v>
      </c>
      <c r="BW38">
        <f t="shared" si="138"/>
        <v>0</v>
      </c>
      <c r="CA38" s="193"/>
    </row>
    <row r="39" spans="2:79">
      <c r="B39" s="242" t="s">
        <v>14</v>
      </c>
      <c r="C39" s="114" t="s">
        <v>15</v>
      </c>
      <c r="D39" s="30"/>
      <c r="E39" s="147">
        <v>5</v>
      </c>
      <c r="F39" s="147"/>
      <c r="G39" s="31"/>
      <c r="H39" s="32"/>
      <c r="I39" s="32"/>
      <c r="J39" s="32"/>
      <c r="K39" s="120">
        <f t="shared" si="22"/>
        <v>3.2</v>
      </c>
      <c r="L39" s="165">
        <v>11</v>
      </c>
      <c r="M39" s="159">
        <v>3</v>
      </c>
      <c r="N39" s="33">
        <v>3</v>
      </c>
      <c r="O39" s="33"/>
      <c r="P39" s="34"/>
      <c r="Q39" s="67"/>
      <c r="R39" s="67"/>
      <c r="S39" s="67"/>
      <c r="T39" s="77">
        <f t="shared" si="23"/>
        <v>10.8</v>
      </c>
      <c r="U39" s="125">
        <v>6</v>
      </c>
      <c r="V39" s="177"/>
      <c r="W39" s="140"/>
      <c r="X39" s="140"/>
      <c r="Y39" s="36"/>
      <c r="Z39" s="37"/>
      <c r="AA39" s="37"/>
      <c r="AB39" s="37"/>
      <c r="AC39" s="84" t="str">
        <f t="shared" si="24"/>
        <v/>
      </c>
      <c r="AD39" s="38"/>
      <c r="AE39" s="211"/>
      <c r="AF39" s="213"/>
      <c r="AG39" s="213"/>
      <c r="AH39" s="215"/>
      <c r="AI39" s="217"/>
      <c r="AJ39" s="219"/>
      <c r="AK39" s="219"/>
      <c r="AL39" s="221" t="str">
        <f t="shared" ref="AL39" si="144">IF(SUM(BQ39:BW39)=0,"",(BQ39*1)+(BR39*0.8)+(BS39*0.7)+(BT39*0.6)+(BU39*0.3)+(BV39*0.2)+(BW39*0.1))</f>
        <v/>
      </c>
      <c r="AM39" s="281"/>
      <c r="AP39">
        <f t="shared" si="135"/>
        <v>0</v>
      </c>
      <c r="AQ39">
        <f t="shared" si="135"/>
        <v>4</v>
      </c>
      <c r="AR39">
        <f t="shared" si="135"/>
        <v>0</v>
      </c>
      <c r="AS39">
        <f t="shared" si="135"/>
        <v>0</v>
      </c>
      <c r="AT39">
        <f t="shared" si="135"/>
        <v>0</v>
      </c>
      <c r="AU39">
        <f t="shared" si="135"/>
        <v>0</v>
      </c>
      <c r="AV39">
        <f t="shared" si="135"/>
        <v>0</v>
      </c>
      <c r="AY39">
        <f t="shared" si="136"/>
        <v>6</v>
      </c>
      <c r="AZ39">
        <f t="shared" si="136"/>
        <v>6</v>
      </c>
      <c r="BA39">
        <f t="shared" si="136"/>
        <v>0</v>
      </c>
      <c r="BB39">
        <f t="shared" si="136"/>
        <v>0</v>
      </c>
      <c r="BC39">
        <f t="shared" si="136"/>
        <v>0</v>
      </c>
      <c r="BD39">
        <f t="shared" si="136"/>
        <v>0</v>
      </c>
      <c r="BE39">
        <f t="shared" si="136"/>
        <v>0</v>
      </c>
      <c r="BH39">
        <f t="shared" si="137"/>
        <v>0</v>
      </c>
      <c r="BI39">
        <f t="shared" si="137"/>
        <v>0</v>
      </c>
      <c r="BJ39">
        <f t="shared" si="137"/>
        <v>0</v>
      </c>
      <c r="BK39">
        <f t="shared" si="137"/>
        <v>0</v>
      </c>
      <c r="BL39">
        <f t="shared" si="137"/>
        <v>0</v>
      </c>
      <c r="BM39">
        <f t="shared" si="137"/>
        <v>0</v>
      </c>
      <c r="BN39">
        <f t="shared" si="137"/>
        <v>0</v>
      </c>
      <c r="BQ39">
        <f t="shared" si="138"/>
        <v>0</v>
      </c>
      <c r="BR39">
        <f t="shared" si="138"/>
        <v>0</v>
      </c>
      <c r="BS39">
        <f t="shared" si="138"/>
        <v>0</v>
      </c>
      <c r="BT39">
        <f t="shared" si="138"/>
        <v>0</v>
      </c>
      <c r="BU39">
        <f t="shared" si="138"/>
        <v>0</v>
      </c>
      <c r="BV39">
        <f t="shared" si="138"/>
        <v>0</v>
      </c>
      <c r="BW39">
        <f t="shared" si="138"/>
        <v>0</v>
      </c>
      <c r="CA39" s="193"/>
    </row>
    <row r="40" spans="2:79" ht="15.75" thickBot="1">
      <c r="B40" s="245"/>
      <c r="C40" s="117" t="s">
        <v>16</v>
      </c>
      <c r="D40" s="55"/>
      <c r="E40" s="150"/>
      <c r="F40" s="150"/>
      <c r="G40" s="56"/>
      <c r="H40" s="57"/>
      <c r="I40" s="57"/>
      <c r="J40" s="57"/>
      <c r="K40" s="123" t="str">
        <f t="shared" si="22"/>
        <v/>
      </c>
      <c r="L40" s="190">
        <v>24</v>
      </c>
      <c r="M40" s="162">
        <v>8</v>
      </c>
      <c r="N40" s="58"/>
      <c r="O40" s="58"/>
      <c r="P40" s="59"/>
      <c r="Q40" s="70"/>
      <c r="R40" s="70"/>
      <c r="S40" s="70"/>
      <c r="T40" s="80">
        <f t="shared" si="23"/>
        <v>1</v>
      </c>
      <c r="U40" s="191">
        <v>17</v>
      </c>
      <c r="V40" s="180"/>
      <c r="W40" s="143"/>
      <c r="X40" s="143"/>
      <c r="Y40" s="60"/>
      <c r="Z40" s="61"/>
      <c r="AA40" s="61"/>
      <c r="AB40" s="61"/>
      <c r="AC40" s="87" t="str">
        <f t="shared" si="24"/>
        <v/>
      </c>
      <c r="AD40" s="62"/>
      <c r="AE40" s="226"/>
      <c r="AF40" s="276"/>
      <c r="AG40" s="276"/>
      <c r="AH40" s="277"/>
      <c r="AI40" s="278"/>
      <c r="AJ40" s="279"/>
      <c r="AK40" s="279"/>
      <c r="AL40" s="280">
        <f t="shared" ref="AL40" si="145">(BR40*1)+(BS40*0.95)+(BT40*0.8)+(BU40*0.5)+(BV40*0.4)+(BW40*0.3)</f>
        <v>0</v>
      </c>
      <c r="AM40" s="282"/>
      <c r="AP40">
        <f t="shared" si="135"/>
        <v>0</v>
      </c>
      <c r="AQ40">
        <f t="shared" si="135"/>
        <v>0</v>
      </c>
      <c r="AR40">
        <f t="shared" si="135"/>
        <v>0</v>
      </c>
      <c r="AS40">
        <f t="shared" si="135"/>
        <v>0</v>
      </c>
      <c r="AT40">
        <f t="shared" si="135"/>
        <v>0</v>
      </c>
      <c r="AU40">
        <f t="shared" si="135"/>
        <v>0</v>
      </c>
      <c r="AV40">
        <f t="shared" si="135"/>
        <v>0</v>
      </c>
      <c r="AY40">
        <f t="shared" si="136"/>
        <v>1</v>
      </c>
      <c r="AZ40">
        <f t="shared" si="136"/>
        <v>0</v>
      </c>
      <c r="BA40">
        <f t="shared" si="136"/>
        <v>0</v>
      </c>
      <c r="BB40">
        <f t="shared" si="136"/>
        <v>0</v>
      </c>
      <c r="BC40">
        <f t="shared" si="136"/>
        <v>0</v>
      </c>
      <c r="BD40">
        <f t="shared" si="136"/>
        <v>0</v>
      </c>
      <c r="BE40">
        <f t="shared" si="136"/>
        <v>0</v>
      </c>
      <c r="BH40">
        <f t="shared" si="137"/>
        <v>0</v>
      </c>
      <c r="BI40">
        <f t="shared" si="137"/>
        <v>0</v>
      </c>
      <c r="BJ40">
        <f t="shared" si="137"/>
        <v>0</v>
      </c>
      <c r="BK40">
        <f t="shared" si="137"/>
        <v>0</v>
      </c>
      <c r="BL40">
        <f t="shared" si="137"/>
        <v>0</v>
      </c>
      <c r="BM40">
        <f t="shared" si="137"/>
        <v>0</v>
      </c>
      <c r="BN40">
        <f t="shared" si="137"/>
        <v>0</v>
      </c>
      <c r="BQ40">
        <f t="shared" si="138"/>
        <v>0</v>
      </c>
      <c r="BR40">
        <f t="shared" si="138"/>
        <v>0</v>
      </c>
      <c r="BS40">
        <f t="shared" si="138"/>
        <v>0</v>
      </c>
      <c r="BT40">
        <f t="shared" si="138"/>
        <v>0</v>
      </c>
      <c r="BU40">
        <f t="shared" si="138"/>
        <v>0</v>
      </c>
      <c r="BV40">
        <f t="shared" si="138"/>
        <v>0</v>
      </c>
      <c r="BW40">
        <f t="shared" si="138"/>
        <v>0</v>
      </c>
      <c r="CA40" s="193" t="str">
        <f t="shared" ref="CA40" si="146">K40</f>
        <v/>
      </c>
    </row>
    <row r="41" spans="2:79" ht="15.75" thickTop="1"/>
    <row r="42" spans="2:79">
      <c r="B42" s="3" t="s">
        <v>30</v>
      </c>
      <c r="D42" s="183">
        <v>1</v>
      </c>
      <c r="E42" s="201">
        <v>7</v>
      </c>
      <c r="F42" s="184">
        <v>9</v>
      </c>
      <c r="G42" s="183">
        <v>16</v>
      </c>
      <c r="H42" s="183">
        <v>17</v>
      </c>
      <c r="I42" s="183">
        <v>24</v>
      </c>
      <c r="J42" s="183">
        <v>25</v>
      </c>
      <c r="K42" s="183"/>
      <c r="L42" s="153"/>
      <c r="M42" s="185">
        <v>1</v>
      </c>
      <c r="N42" s="209">
        <v>8</v>
      </c>
      <c r="O42" s="185">
        <v>9</v>
      </c>
      <c r="P42" s="185">
        <v>16</v>
      </c>
      <c r="Q42" s="185">
        <v>17</v>
      </c>
      <c r="R42" s="185">
        <v>24</v>
      </c>
      <c r="S42" s="185">
        <v>25</v>
      </c>
      <c r="T42" s="185"/>
      <c r="U42" s="153"/>
      <c r="V42" s="186">
        <v>1</v>
      </c>
      <c r="W42" s="207">
        <v>7</v>
      </c>
      <c r="X42" s="186">
        <v>9</v>
      </c>
      <c r="Y42" s="186">
        <v>16</v>
      </c>
      <c r="Z42" s="186">
        <v>17</v>
      </c>
      <c r="AA42" s="186"/>
      <c r="AB42" s="135"/>
      <c r="AC42" s="135"/>
      <c r="AD42" s="153"/>
      <c r="AE42" s="135">
        <v>1</v>
      </c>
      <c r="AF42" s="135">
        <v>8</v>
      </c>
      <c r="AG42" s="135">
        <v>9</v>
      </c>
      <c r="AH42" s="135"/>
      <c r="AJ42" s="135"/>
      <c r="AK42" s="135"/>
      <c r="AL42" s="135"/>
      <c r="AM42" s="135"/>
    </row>
    <row r="43" spans="2:79">
      <c r="B43" s="3" t="s">
        <v>31</v>
      </c>
      <c r="D43" s="183">
        <v>2</v>
      </c>
      <c r="E43" s="201">
        <v>8</v>
      </c>
      <c r="F43" s="183">
        <v>10</v>
      </c>
      <c r="G43" s="183">
        <v>15</v>
      </c>
      <c r="H43" s="183">
        <v>18</v>
      </c>
      <c r="I43" s="183">
        <v>23</v>
      </c>
      <c r="J43" s="183">
        <v>26</v>
      </c>
      <c r="K43" s="183"/>
      <c r="L43" s="153"/>
      <c r="M43" s="185">
        <v>2</v>
      </c>
      <c r="N43" s="209">
        <v>7</v>
      </c>
      <c r="O43" s="185">
        <v>10</v>
      </c>
      <c r="P43" s="185">
        <v>15</v>
      </c>
      <c r="Q43" s="185">
        <v>18</v>
      </c>
      <c r="R43" s="185">
        <v>23</v>
      </c>
      <c r="S43" s="185">
        <v>26</v>
      </c>
      <c r="T43" s="185"/>
      <c r="U43" s="153"/>
      <c r="V43" s="186">
        <v>2</v>
      </c>
      <c r="W43" s="207">
        <v>8</v>
      </c>
      <c r="X43" s="186">
        <v>10</v>
      </c>
      <c r="Y43" s="186">
        <v>15</v>
      </c>
      <c r="Z43" s="186">
        <v>18</v>
      </c>
      <c r="AA43" s="186"/>
      <c r="AB43" s="135"/>
      <c r="AC43" s="135"/>
      <c r="AD43" s="153"/>
      <c r="AE43" s="135">
        <v>2</v>
      </c>
      <c r="AF43" s="135">
        <v>7</v>
      </c>
      <c r="AG43" s="135">
        <v>10</v>
      </c>
      <c r="AH43" s="135"/>
      <c r="AJ43" s="135"/>
      <c r="AK43" s="135"/>
      <c r="AL43" s="135"/>
      <c r="AM43" s="135"/>
    </row>
    <row r="44" spans="2:79">
      <c r="B44" s="3" t="s">
        <v>32</v>
      </c>
      <c r="D44" s="183">
        <v>3</v>
      </c>
      <c r="E44" s="183">
        <v>6</v>
      </c>
      <c r="F44" s="183">
        <v>11</v>
      </c>
      <c r="G44" s="183">
        <v>14</v>
      </c>
      <c r="H44" s="183">
        <v>19</v>
      </c>
      <c r="I44" s="183">
        <v>22</v>
      </c>
      <c r="J44" s="183">
        <v>27</v>
      </c>
      <c r="K44" s="183"/>
      <c r="L44" s="153"/>
      <c r="M44" s="185">
        <v>3</v>
      </c>
      <c r="N44" s="185">
        <v>6</v>
      </c>
      <c r="O44" s="185">
        <v>11</v>
      </c>
      <c r="P44" s="202">
        <v>13</v>
      </c>
      <c r="Q44" s="185">
        <v>19</v>
      </c>
      <c r="R44" s="185">
        <v>22</v>
      </c>
      <c r="S44" s="185">
        <v>27</v>
      </c>
      <c r="T44" s="185"/>
      <c r="U44" s="153"/>
      <c r="V44" s="186">
        <v>3</v>
      </c>
      <c r="W44" s="186">
        <v>6</v>
      </c>
      <c r="X44" s="207">
        <v>12</v>
      </c>
      <c r="Y44" s="186">
        <v>14</v>
      </c>
      <c r="Z44" s="186">
        <v>19</v>
      </c>
      <c r="AA44" s="186">
        <v>22</v>
      </c>
      <c r="AB44" s="135"/>
      <c r="AC44" s="135"/>
      <c r="AD44" s="153"/>
      <c r="AE44" s="135">
        <v>3</v>
      </c>
      <c r="AF44" s="135">
        <v>6</v>
      </c>
      <c r="AG44" s="135">
        <v>11</v>
      </c>
      <c r="AH44" s="135">
        <v>14</v>
      </c>
      <c r="AJ44" s="135"/>
      <c r="AK44" s="135"/>
      <c r="AL44" s="135"/>
      <c r="AM44" s="135"/>
    </row>
    <row r="45" spans="2:79">
      <c r="B45" s="3" t="s">
        <v>33</v>
      </c>
      <c r="D45" s="183">
        <v>4</v>
      </c>
      <c r="E45" s="183">
        <v>5</v>
      </c>
      <c r="F45" s="183">
        <v>12</v>
      </c>
      <c r="G45" s="183">
        <v>13</v>
      </c>
      <c r="H45" s="183">
        <v>20</v>
      </c>
      <c r="I45" s="183">
        <v>21</v>
      </c>
      <c r="J45" s="183">
        <v>28</v>
      </c>
      <c r="K45" s="183">
        <v>29</v>
      </c>
      <c r="L45" s="153"/>
      <c r="M45" s="185">
        <v>4</v>
      </c>
      <c r="N45" s="185">
        <v>5</v>
      </c>
      <c r="O45" s="185">
        <v>12</v>
      </c>
      <c r="P45" s="202">
        <v>14</v>
      </c>
      <c r="Q45" s="185">
        <v>20</v>
      </c>
      <c r="R45" s="185">
        <v>21</v>
      </c>
      <c r="S45" s="185">
        <v>28</v>
      </c>
      <c r="T45" s="185">
        <v>29</v>
      </c>
      <c r="U45" s="153"/>
      <c r="V45" s="186">
        <v>4</v>
      </c>
      <c r="W45" s="186">
        <v>5</v>
      </c>
      <c r="X45" s="207">
        <v>11</v>
      </c>
      <c r="Y45" s="186">
        <v>13</v>
      </c>
      <c r="Z45" s="186">
        <v>20</v>
      </c>
      <c r="AA45" s="186">
        <v>21</v>
      </c>
      <c r="AB45" s="135"/>
      <c r="AC45" s="135"/>
      <c r="AD45" s="153"/>
      <c r="AE45" s="135">
        <v>4</v>
      </c>
      <c r="AF45" s="135">
        <v>5</v>
      </c>
      <c r="AG45" s="135">
        <v>12</v>
      </c>
      <c r="AH45" s="135">
        <v>13</v>
      </c>
      <c r="AJ45" s="135"/>
      <c r="AK45" s="135"/>
      <c r="AL45" s="135"/>
      <c r="AM45" s="135"/>
    </row>
  </sheetData>
  <mergeCells count="184">
    <mergeCell ref="AL37:AL38"/>
    <mergeCell ref="AM37:AM38"/>
    <mergeCell ref="AF39:AF40"/>
    <mergeCell ref="AH39:AH40"/>
    <mergeCell ref="AI39:AI40"/>
    <mergeCell ref="AJ39:AJ40"/>
    <mergeCell ref="AL39:AL40"/>
    <mergeCell ref="AM39:AM40"/>
    <mergeCell ref="AK39:AK40"/>
    <mergeCell ref="AF37:AF38"/>
    <mergeCell ref="AH37:AH38"/>
    <mergeCell ref="AI37:AI38"/>
    <mergeCell ref="AJ37:AJ38"/>
    <mergeCell ref="AK37:AK38"/>
    <mergeCell ref="AG37:AG38"/>
    <mergeCell ref="AG39:AG40"/>
    <mergeCell ref="AF35:AF36"/>
    <mergeCell ref="AH35:AH36"/>
    <mergeCell ref="AI35:AI36"/>
    <mergeCell ref="AJ35:AJ36"/>
    <mergeCell ref="AL35:AL36"/>
    <mergeCell ref="AM35:AM36"/>
    <mergeCell ref="AF33:AF34"/>
    <mergeCell ref="AH33:AH34"/>
    <mergeCell ref="AI33:AI34"/>
    <mergeCell ref="AJ33:AJ34"/>
    <mergeCell ref="AK33:AK34"/>
    <mergeCell ref="AK35:AK36"/>
    <mergeCell ref="AL33:AL34"/>
    <mergeCell ref="AM33:AM34"/>
    <mergeCell ref="AG33:AG34"/>
    <mergeCell ref="AG35:AG36"/>
    <mergeCell ref="AF29:AF30"/>
    <mergeCell ref="AH29:AH30"/>
    <mergeCell ref="AI29:AI30"/>
    <mergeCell ref="AJ29:AJ30"/>
    <mergeCell ref="AL29:AL30"/>
    <mergeCell ref="AM29:AM30"/>
    <mergeCell ref="AF25:AF26"/>
    <mergeCell ref="AH25:AH26"/>
    <mergeCell ref="AI25:AI26"/>
    <mergeCell ref="AJ25:AJ26"/>
    <mergeCell ref="AK25:AK26"/>
    <mergeCell ref="AK29:AK30"/>
    <mergeCell ref="AL25:AL26"/>
    <mergeCell ref="AM25:AM26"/>
    <mergeCell ref="AG25:AG26"/>
    <mergeCell ref="AG29:AG30"/>
    <mergeCell ref="AK27:AK28"/>
    <mergeCell ref="AL27:AL28"/>
    <mergeCell ref="AM27:AM28"/>
    <mergeCell ref="AF23:AF24"/>
    <mergeCell ref="AH23:AH24"/>
    <mergeCell ref="AI23:AI24"/>
    <mergeCell ref="AJ23:AJ24"/>
    <mergeCell ref="AL23:AL24"/>
    <mergeCell ref="AM23:AM24"/>
    <mergeCell ref="AF19:AF20"/>
    <mergeCell ref="AH19:AH20"/>
    <mergeCell ref="AI19:AI20"/>
    <mergeCell ref="AJ19:AJ20"/>
    <mergeCell ref="AK19:AK20"/>
    <mergeCell ref="AK23:AK24"/>
    <mergeCell ref="AL19:AL20"/>
    <mergeCell ref="AM19:AM20"/>
    <mergeCell ref="AG19:AG20"/>
    <mergeCell ref="AG23:AG24"/>
    <mergeCell ref="AM15:AM16"/>
    <mergeCell ref="AF17:AF18"/>
    <mergeCell ref="AH17:AH18"/>
    <mergeCell ref="AI17:AI18"/>
    <mergeCell ref="AJ17:AJ18"/>
    <mergeCell ref="AL17:AL18"/>
    <mergeCell ref="AM17:AM18"/>
    <mergeCell ref="AF15:AF16"/>
    <mergeCell ref="AH15:AH16"/>
    <mergeCell ref="AI15:AI16"/>
    <mergeCell ref="AJ15:AJ16"/>
    <mergeCell ref="AK15:AK16"/>
    <mergeCell ref="AK17:AK18"/>
    <mergeCell ref="AL15:AL16"/>
    <mergeCell ref="AG15:AG16"/>
    <mergeCell ref="AG17:AG18"/>
    <mergeCell ref="AL11:AL12"/>
    <mergeCell ref="AM11:AM12"/>
    <mergeCell ref="AF13:AF14"/>
    <mergeCell ref="AH13:AH14"/>
    <mergeCell ref="AI13:AI14"/>
    <mergeCell ref="AJ13:AJ14"/>
    <mergeCell ref="AL13:AL14"/>
    <mergeCell ref="AM13:AM14"/>
    <mergeCell ref="AF11:AF12"/>
    <mergeCell ref="AH11:AH12"/>
    <mergeCell ref="AI11:AI12"/>
    <mergeCell ref="AJ11:AJ12"/>
    <mergeCell ref="AK11:AK12"/>
    <mergeCell ref="AK13:AK14"/>
    <mergeCell ref="AG11:AG12"/>
    <mergeCell ref="AG13:AG14"/>
    <mergeCell ref="AF7:AF8"/>
    <mergeCell ref="AH7:AH8"/>
    <mergeCell ref="AI7:AI8"/>
    <mergeCell ref="AJ7:AJ8"/>
    <mergeCell ref="AL7:AL8"/>
    <mergeCell ref="AM7:AM8"/>
    <mergeCell ref="AF9:AF10"/>
    <mergeCell ref="AH9:AH10"/>
    <mergeCell ref="AI9:AI10"/>
    <mergeCell ref="AJ9:AJ10"/>
    <mergeCell ref="AL9:AL10"/>
    <mergeCell ref="AM9:AM10"/>
    <mergeCell ref="AK7:AK8"/>
    <mergeCell ref="AK9:AK10"/>
    <mergeCell ref="AG7:AG8"/>
    <mergeCell ref="AG9:AG10"/>
    <mergeCell ref="AF5:AF6"/>
    <mergeCell ref="AH5:AH6"/>
    <mergeCell ref="AI5:AI6"/>
    <mergeCell ref="AJ5:AJ6"/>
    <mergeCell ref="AL5:AL6"/>
    <mergeCell ref="AM5:AM6"/>
    <mergeCell ref="AK5:AK6"/>
    <mergeCell ref="AG5:AG6"/>
    <mergeCell ref="D2:L2"/>
    <mergeCell ref="AE5:AE6"/>
    <mergeCell ref="B39:B40"/>
    <mergeCell ref="B37:B38"/>
    <mergeCell ref="B35:B36"/>
    <mergeCell ref="B33:B34"/>
    <mergeCell ref="B29:B30"/>
    <mergeCell ref="B25:B26"/>
    <mergeCell ref="B23:B24"/>
    <mergeCell ref="B19:B20"/>
    <mergeCell ref="B17:B18"/>
    <mergeCell ref="B21:B22"/>
    <mergeCell ref="B27:B28"/>
    <mergeCell ref="B31:B32"/>
    <mergeCell ref="AE9:AE10"/>
    <mergeCell ref="AE11:AE12"/>
    <mergeCell ref="AE13:AE14"/>
    <mergeCell ref="AE15:AE16"/>
    <mergeCell ref="AE17:AE18"/>
    <mergeCell ref="AE19:AE20"/>
    <mergeCell ref="AE23:AE24"/>
    <mergeCell ref="AE25:AE26"/>
    <mergeCell ref="B5:B6"/>
    <mergeCell ref="B7:B8"/>
    <mergeCell ref="B15:B16"/>
    <mergeCell ref="B13:B14"/>
    <mergeCell ref="B11:B12"/>
    <mergeCell ref="B9:B10"/>
    <mergeCell ref="AE29:AE30"/>
    <mergeCell ref="AE33:AE34"/>
    <mergeCell ref="AE35:AE36"/>
    <mergeCell ref="AE37:AE38"/>
    <mergeCell ref="AE39:AE40"/>
    <mergeCell ref="M2:U2"/>
    <mergeCell ref="V2:AD2"/>
    <mergeCell ref="AE2:AM2"/>
    <mergeCell ref="AE21:AE22"/>
    <mergeCell ref="AF21:AF22"/>
    <mergeCell ref="AG21:AG22"/>
    <mergeCell ref="AH21:AH22"/>
    <mergeCell ref="AI21:AI22"/>
    <mergeCell ref="AJ21:AJ22"/>
    <mergeCell ref="AK21:AK22"/>
    <mergeCell ref="AL21:AL22"/>
    <mergeCell ref="AM21:AM22"/>
    <mergeCell ref="AE27:AE28"/>
    <mergeCell ref="AF27:AF28"/>
    <mergeCell ref="AG27:AG28"/>
    <mergeCell ref="AH27:AH28"/>
    <mergeCell ref="AI27:AI28"/>
    <mergeCell ref="AJ27:AJ28"/>
    <mergeCell ref="AE7:AE8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</mergeCells>
  <conditionalFormatting sqref="K5:K40">
    <cfRule type="cellIs" dxfId="3" priority="4" operator="equal">
      <formula>0</formula>
    </cfRule>
  </conditionalFormatting>
  <conditionalFormatting sqref="T5:T40">
    <cfRule type="cellIs" dxfId="2" priority="3" operator="equal">
      <formula>0</formula>
    </cfRule>
  </conditionalFormatting>
  <conditionalFormatting sqref="AC5:AC40">
    <cfRule type="cellIs" dxfId="1" priority="2" operator="equal">
      <formula>0</formula>
    </cfRule>
  </conditionalFormatting>
  <conditionalFormatting sqref="AL5:AL40">
    <cfRule type="cellIs" dxfId="0" priority="1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74" orientation="landscape" r:id="rId1"/>
  <headerFooter>
    <oddFooter>&amp;R
&amp;1#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Týmy</vt:lpstr>
      <vt:lpstr>Týmy!Oblast_tisku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Laborator-2</cp:lastModifiedBy>
  <cp:lastPrinted>2026-05-11T11:08:29Z</cp:lastPrinted>
  <dcterms:created xsi:type="dcterms:W3CDTF">2016-04-29T14:16:03Z</dcterms:created>
  <dcterms:modified xsi:type="dcterms:W3CDTF">2026-05-29T10:05:31Z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f4a01-e45e-4bd3-b3b9-812c25731126_Enabled">
    <vt:lpwstr>true</vt:lpwstr>
  </property>
  <property fmtid="{D5CDD505-2E9C-101B-9397-08002B2CF9AE}" pid="3" name="MSIP_Label_c3df4a01-e45e-4bd3-b3b9-812c25731126_SetDate">
    <vt:lpwstr>2024-05-15T08:26:49Z</vt:lpwstr>
  </property>
  <property fmtid="{D5CDD505-2E9C-101B-9397-08002B2CF9AE}" pid="4" name="MSIP_Label_c3df4a01-e45e-4bd3-b3b9-812c25731126_Method">
    <vt:lpwstr>Standard</vt:lpwstr>
  </property>
  <property fmtid="{D5CDD505-2E9C-101B-9397-08002B2CF9AE}" pid="5" name="MSIP_Label_c3df4a01-e45e-4bd3-b3b9-812c25731126_Name">
    <vt:lpwstr>Internal Use</vt:lpwstr>
  </property>
  <property fmtid="{D5CDD505-2E9C-101B-9397-08002B2CF9AE}" pid="6" name="MSIP_Label_c3df4a01-e45e-4bd3-b3b9-812c25731126_SiteId">
    <vt:lpwstr>673474f6-cca3-4b72-a547-c19bd70e77cd</vt:lpwstr>
  </property>
  <property fmtid="{D5CDD505-2E9C-101B-9397-08002B2CF9AE}" pid="7" name="MSIP_Label_c3df4a01-e45e-4bd3-b3b9-812c25731126_ActionId">
    <vt:lpwstr>99bba53f-00fc-46ce-9623-76341164bede</vt:lpwstr>
  </property>
  <property fmtid="{D5CDD505-2E9C-101B-9397-08002B2CF9AE}" pid="8" name="MSIP_Label_c3df4a01-e45e-4bd3-b3b9-812c25731126_ContentBits">
    <vt:lpwstr>2</vt:lpwstr>
  </property>
</Properties>
</file>